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autoCompressPictures="0"/>
  <mc:AlternateContent xmlns:mc="http://schemas.openxmlformats.org/markup-compatibility/2006">
    <mc:Choice Requires="x15">
      <x15ac:absPath xmlns:x15ac="http://schemas.microsoft.com/office/spreadsheetml/2010/11/ac" url="C:\Users\Kerstin\Documents\budget and grants\NERR Collaborative\"/>
    </mc:Choice>
  </mc:AlternateContent>
  <bookViews>
    <workbookView xWindow="0" yWindow="0" windowWidth="19200" windowHeight="6760"/>
  </bookViews>
  <sheets>
    <sheet name="Read Me" sheetId="15" r:id="rId1"/>
    <sheet name="Restoration Score" sheetId="13" r:id="rId2"/>
    <sheet name="Seeding Score" sheetId="17" r:id="rId3"/>
    <sheet name="Conservation Score" sheetId="18" r:id="rId4"/>
    <sheet name="Parameters" sheetId="16" r:id="rId5"/>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M77" i="18" l="1"/>
  <c r="L77" i="18"/>
  <c r="M72" i="18"/>
  <c r="L72" i="18"/>
  <c r="M67" i="18"/>
  <c r="L67" i="18"/>
  <c r="M62" i="18"/>
  <c r="L62" i="18"/>
  <c r="M57" i="18"/>
  <c r="L57" i="18"/>
  <c r="M52" i="18"/>
  <c r="L52" i="18"/>
  <c r="M47" i="18"/>
  <c r="L47" i="18"/>
  <c r="M42" i="18"/>
  <c r="L42" i="18"/>
  <c r="M37" i="18"/>
  <c r="L37" i="18"/>
  <c r="M32" i="18"/>
  <c r="L32" i="18"/>
  <c r="M27" i="18"/>
  <c r="L27" i="18"/>
  <c r="M22" i="18"/>
  <c r="L22" i="18"/>
  <c r="M17" i="18"/>
  <c r="L17" i="18"/>
  <c r="M12" i="18"/>
  <c r="L12" i="18"/>
  <c r="M7" i="18"/>
  <c r="L7" i="18"/>
  <c r="L82" i="18" l="1"/>
  <c r="G7" i="18"/>
  <c r="G12" i="18"/>
  <c r="G17" i="18"/>
  <c r="G22" i="18"/>
  <c r="G27" i="18"/>
  <c r="G32" i="18"/>
  <c r="G37" i="18"/>
  <c r="G42" i="18"/>
  <c r="G47" i="18"/>
  <c r="G52" i="18"/>
  <c r="G57" i="18"/>
  <c r="G62" i="18"/>
  <c r="G67" i="18"/>
  <c r="G72" i="18"/>
  <c r="G77" i="18"/>
  <c r="G82" i="18"/>
  <c r="M82" i="18"/>
  <c r="H7" i="18"/>
  <c r="H12" i="18"/>
  <c r="H17" i="18"/>
  <c r="H22" i="18"/>
  <c r="H27" i="18"/>
  <c r="H32" i="18"/>
  <c r="H37" i="18"/>
  <c r="H42" i="18"/>
  <c r="H47" i="18"/>
  <c r="H52" i="18"/>
  <c r="H57" i="18"/>
  <c r="H62" i="18"/>
  <c r="H67" i="18"/>
  <c r="H72" i="18"/>
  <c r="H77" i="18"/>
  <c r="H82" i="18"/>
  <c r="F82" i="18"/>
  <c r="M9" i="17"/>
  <c r="M14" i="17"/>
  <c r="M19" i="17"/>
  <c r="M24" i="17"/>
  <c r="M29" i="17"/>
  <c r="M34" i="17"/>
  <c r="M39" i="17"/>
  <c r="M44" i="17"/>
  <c r="M49" i="17"/>
  <c r="M54" i="17"/>
  <c r="M59" i="17"/>
  <c r="M64" i="17"/>
  <c r="M69" i="17"/>
  <c r="M74" i="17"/>
  <c r="M79" i="17"/>
  <c r="H9" i="17"/>
  <c r="H14" i="17"/>
  <c r="H19" i="17"/>
  <c r="H24" i="17"/>
  <c r="H29" i="17"/>
  <c r="H34" i="17"/>
  <c r="H39" i="17"/>
  <c r="H44" i="17"/>
  <c r="H49" i="17"/>
  <c r="H54" i="17"/>
  <c r="H59" i="17"/>
  <c r="H64" i="17"/>
  <c r="H69" i="17"/>
  <c r="H74" i="17"/>
  <c r="H79" i="17"/>
  <c r="G9" i="17"/>
  <c r="G14" i="17"/>
  <c r="G19" i="17"/>
  <c r="G24" i="17"/>
  <c r="G29" i="17"/>
  <c r="G34" i="17"/>
  <c r="G39" i="17"/>
  <c r="G44" i="17"/>
  <c r="G49" i="17"/>
  <c r="G54" i="17"/>
  <c r="G59" i="17"/>
  <c r="G64" i="17"/>
  <c r="G69" i="17"/>
  <c r="G74" i="17"/>
  <c r="G79" i="17"/>
  <c r="L79" i="17"/>
  <c r="L74" i="17"/>
  <c r="L69" i="17"/>
  <c r="L64" i="17"/>
  <c r="L59" i="17"/>
  <c r="L54" i="17"/>
  <c r="L49" i="17"/>
  <c r="L44" i="17"/>
  <c r="L39" i="17"/>
  <c r="L34" i="17"/>
  <c r="L29" i="17"/>
  <c r="L24" i="17"/>
  <c r="L19" i="17"/>
  <c r="L14" i="17"/>
  <c r="L9" i="17"/>
  <c r="M77" i="13"/>
  <c r="L77" i="13"/>
  <c r="M72" i="13"/>
  <c r="L72" i="13"/>
  <c r="M67" i="13"/>
  <c r="L67" i="13"/>
  <c r="M62" i="13"/>
  <c r="L62" i="13"/>
  <c r="M57" i="13"/>
  <c r="L57" i="13"/>
  <c r="M52" i="13"/>
  <c r="L52" i="13"/>
  <c r="M47" i="13"/>
  <c r="L47" i="13"/>
  <c r="M42" i="13"/>
  <c r="L42" i="13"/>
  <c r="M37" i="13"/>
  <c r="L37" i="13"/>
  <c r="M32" i="13"/>
  <c r="L32" i="13"/>
  <c r="M27" i="13"/>
  <c r="L27" i="13"/>
  <c r="M22" i="13"/>
  <c r="L22" i="13"/>
  <c r="M17" i="13"/>
  <c r="L17" i="13"/>
  <c r="M12" i="13"/>
  <c r="L12" i="13"/>
  <c r="H77" i="13"/>
  <c r="G77" i="13"/>
  <c r="H72" i="13"/>
  <c r="G72" i="13"/>
  <c r="H67" i="13"/>
  <c r="G67" i="13"/>
  <c r="H62" i="13"/>
  <c r="G62" i="13"/>
  <c r="H57" i="13"/>
  <c r="G57" i="13"/>
  <c r="H52" i="13"/>
  <c r="G52" i="13"/>
  <c r="H47" i="13"/>
  <c r="G47" i="13"/>
  <c r="H42" i="13"/>
  <c r="G42" i="13"/>
  <c r="H37" i="13"/>
  <c r="G37" i="13"/>
  <c r="H32" i="13"/>
  <c r="G32" i="13"/>
  <c r="H27" i="13"/>
  <c r="G27" i="13"/>
  <c r="H22" i="13"/>
  <c r="G22" i="13"/>
  <c r="H17" i="13"/>
  <c r="G17" i="13"/>
  <c r="H12" i="13"/>
  <c r="G12" i="13"/>
  <c r="M7" i="13"/>
  <c r="M82" i="13"/>
  <c r="L7" i="13"/>
  <c r="L82" i="13"/>
  <c r="G7" i="13"/>
  <c r="H7" i="13"/>
  <c r="K82" i="13"/>
  <c r="G82" i="13"/>
  <c r="H82" i="13"/>
  <c r="F82" i="13"/>
  <c r="M84" i="17" l="1"/>
  <c r="L84" i="17"/>
  <c r="K84" i="17" s="1"/>
  <c r="K82" i="18"/>
  <c r="H84" i="17"/>
  <c r="G84" i="17"/>
  <c r="F84" i="17" l="1"/>
</calcChain>
</file>

<file path=xl/sharedStrings.xml><?xml version="1.0" encoding="utf-8"?>
<sst xmlns="http://schemas.openxmlformats.org/spreadsheetml/2006/main" count="446" uniqueCount="171">
  <si>
    <t>oyster attributes</t>
  </si>
  <si>
    <t>&gt;1.0=100</t>
  </si>
  <si>
    <t>0=0</t>
  </si>
  <si>
    <t>&lt;0.25=0</t>
  </si>
  <si>
    <t>supportive factors</t>
  </si>
  <si>
    <t>stressors</t>
  </si>
  <si>
    <t>&lt;20=0</t>
  </si>
  <si>
    <r>
      <t xml:space="preserve">parameter                              </t>
    </r>
    <r>
      <rPr>
        <sz val="10"/>
        <rFont val="Arial"/>
      </rPr>
      <t>unit of measuremen</t>
    </r>
    <r>
      <rPr>
        <b/>
        <sz val="10"/>
        <rFont val="Arial"/>
        <family val="2"/>
      </rPr>
      <t>t</t>
    </r>
  </si>
  <si>
    <t>&gt;40=100</t>
  </si>
  <si>
    <t>&gt;2.6=0</t>
  </si>
  <si>
    <t>0 = 0</t>
  </si>
  <si>
    <t xml:space="preserve"> &lt; 50 =0</t>
  </si>
  <si>
    <t xml:space="preserve"> &gt;90 =100</t>
  </si>
  <si>
    <t>&lt;5=0</t>
  </si>
  <si>
    <t>&gt; 40 =0</t>
  </si>
  <si>
    <t>0 = 100</t>
  </si>
  <si>
    <t>10 to 40 =75</t>
  </si>
  <si>
    <t xml:space="preserve"> 0 =100</t>
  </si>
  <si>
    <t>&gt;3.9 = 0</t>
  </si>
  <si>
    <t>1 to 1.9 = 100</t>
  </si>
  <si>
    <t>&gt;99.81=100</t>
  </si>
  <si>
    <t>&lt;10=25</t>
  </si>
  <si>
    <t>&gt;1000  = 100</t>
  </si>
  <si>
    <t>20 to 29=25</t>
  </si>
  <si>
    <t>30 to 49=50</t>
  </si>
  <si>
    <t>0.25 to 0.44=25</t>
  </si>
  <si>
    <t>&gt;0.85=100</t>
  </si>
  <si>
    <t>2.0 to 2.6=25</t>
  </si>
  <si>
    <t>1.3 to 1.9=50</t>
  </si>
  <si>
    <t>10,000,001 to 20,000,000 = 75</t>
  </si>
  <si>
    <t>&gt;20,000,001 = 100</t>
  </si>
  <si>
    <t>99.51 to 99.64=50</t>
  </si>
  <si>
    <t>99.65 to 99.80=75</t>
  </si>
  <si>
    <t>0.05 to 0.069=50</t>
  </si>
  <si>
    <t>0.07 to 0.99=75</t>
  </si>
  <si>
    <t>80 to 89 =75</t>
  </si>
  <si>
    <t>&gt; 20=100</t>
  </si>
  <si>
    <t>5 to10 =25</t>
  </si>
  <si>
    <t>1 to 9 =75</t>
  </si>
  <si>
    <t>&lt;1 =100</t>
  </si>
  <si>
    <t>&lt;1 = 75</t>
  </si>
  <si>
    <t>1 to 2  = 50</t>
  </si>
  <si>
    <t>3 to 4 = 50</t>
  </si>
  <si>
    <t>1 to 2 = 75</t>
  </si>
  <si>
    <t>3 to 3.9 =25</t>
  </si>
  <si>
    <t>15 to 25 = 50</t>
  </si>
  <si>
    <t>&gt;0 to 15 = 75</t>
  </si>
  <si>
    <t>Explanations &amp; Instructions</t>
  </si>
  <si>
    <t>Maximum score Site could have received</t>
  </si>
  <si>
    <t>You can increase/decrease the number to make a parameter matter more/less in the overall score</t>
  </si>
  <si>
    <t>Enter your raw data for each parameter here, in the currency specified in column B; if you have no data for a parameter, leave the box blank</t>
  </si>
  <si>
    <t>This is multiplied for you with a formula; it should remain blank if you have no data for this parameter</t>
  </si>
  <si>
    <r>
      <t xml:space="preserve">Manually convert your raw data to a score using the scoring in Column C; </t>
    </r>
    <r>
      <rPr>
        <b/>
        <i/>
        <sz val="10"/>
        <rFont val="Arial"/>
        <family val="2"/>
      </rPr>
      <t>if you have no raw data for this parameter, leave the box blank</t>
    </r>
  </si>
  <si>
    <t xml:space="preserve">0 to 25= LOW </t>
  </si>
  <si>
    <t>26-50 = MEDIUM LOW</t>
  </si>
  <si>
    <t xml:space="preserve">66-100 = HIGH </t>
  </si>
  <si>
    <t xml:space="preserve">51-75 = MEDIUM HIGH  </t>
  </si>
  <si>
    <t xml:space="preserve"> </t>
  </si>
  <si>
    <t>(Note that score is 0 if recruitment is 0)</t>
  </si>
  <si>
    <t>You can tinker with the weights in the grey boxes if you like.</t>
  </si>
  <si>
    <t>One site example and one blank template is provided; you need to copy the four columns for the blank template for each additional site.</t>
  </si>
  <si>
    <r>
      <rPr>
        <b/>
        <sz val="12"/>
        <rFont val="Arial"/>
        <family val="2"/>
      </rPr>
      <t>Instructions:</t>
    </r>
    <r>
      <rPr>
        <sz val="12"/>
        <rFont val="Arial"/>
        <family val="2"/>
      </rPr>
      <t xml:space="preserve"> You must fill in the green boxes with your raw data and their conversion to scores.</t>
    </r>
  </si>
  <si>
    <t xml:space="preserve">10 to 99=50 </t>
  </si>
  <si>
    <t>100-999 = 75</t>
  </si>
  <si>
    <t xml:space="preserve">50-59 mm=75 </t>
  </si>
  <si>
    <t>&gt;59 = 100</t>
  </si>
  <si>
    <t xml:space="preserve">0.45 to 0.64=50 </t>
  </si>
  <si>
    <t xml:space="preserve">&lt;1 = 25 </t>
  </si>
  <si>
    <t>1 to 9=50</t>
  </si>
  <si>
    <t xml:space="preserve"> &lt;1.0 =100 </t>
  </si>
  <si>
    <t>1.2 to 1.0=75</t>
  </si>
  <si>
    <t>1 to 5,000,000 = 25</t>
  </si>
  <si>
    <t xml:space="preserve"> 5,000,001 to 10,000,000 =50</t>
  </si>
  <si>
    <t>91 to 99.5 =25</t>
  </si>
  <si>
    <t xml:space="preserve">&lt;90=0 </t>
  </si>
  <si>
    <t>0.041 to 0.049 = 25</t>
  </si>
  <si>
    <t xml:space="preserve">&lt;0.040 = 0 </t>
  </si>
  <si>
    <t>65 to 80=50</t>
  </si>
  <si>
    <t xml:space="preserve">50 to 64 = 25 </t>
  </si>
  <si>
    <t>16 to 20 =75</t>
  </si>
  <si>
    <t>10 to 15=50</t>
  </si>
  <si>
    <t xml:space="preserve"> 3 to 5 = 25</t>
  </si>
  <si>
    <t>&gt;5 =0</t>
  </si>
  <si>
    <t>5 to 7 =25</t>
  </si>
  <si>
    <t xml:space="preserve">&gt;7 = 0 </t>
  </si>
  <si>
    <t xml:space="preserve"> 2.6 to 2 = 75</t>
  </si>
  <si>
    <t>2 to 2.5 = 50</t>
  </si>
  <si>
    <t>10 to 24 = 50</t>
  </si>
  <si>
    <t xml:space="preserve"> 25 to 40=25 </t>
  </si>
  <si>
    <t>26 to 50 =25</t>
  </si>
  <si>
    <t xml:space="preserve">&gt;50 = 0 </t>
  </si>
  <si>
    <t xml:space="preserve">scoring </t>
  </si>
  <si>
    <t>Instructions for using site evaluation tools</t>
  </si>
  <si>
    <r>
      <rPr>
        <b/>
        <sz val="10"/>
        <rFont val="Arial"/>
        <family val="2"/>
      </rPr>
      <t>RESTORATION SCORE:</t>
    </r>
    <r>
      <rPr>
        <sz val="10"/>
        <rFont val="Arial"/>
      </rPr>
      <t xml:space="preserve"> Use this sheet to evaluate the appropriateness of one or more sites for Olympia oyster restoration</t>
    </r>
  </si>
  <si>
    <r>
      <rPr>
        <b/>
        <sz val="10"/>
        <rFont val="Arial"/>
        <family val="2"/>
      </rPr>
      <t>SEEDING SCORE:</t>
    </r>
    <r>
      <rPr>
        <sz val="10"/>
        <rFont val="Arial"/>
      </rPr>
      <t xml:space="preserve"> If you have a site with zero or near-zero adult oysters AND zero or near-zero recruitment, you can use this sheet to see whether the site would be suitable for Olympia oyster restoration through extensive seeding (establishing a large breeding population that would be self-sustaining by providing recruitment back to the area). </t>
    </r>
  </si>
  <si>
    <t>More detail on each parameter and the applications of the site evaluation table are in the text of the Guide, available at: http://www.sfbaysubtidal.org/oysters_documentlinks.html</t>
  </si>
  <si>
    <r>
      <t>ADULT OYSTER DENSITY</t>
    </r>
    <r>
      <rPr>
        <vertAlign val="superscript"/>
        <sz val="10"/>
        <rFont val="Arial"/>
      </rPr>
      <t>1</t>
    </r>
    <r>
      <rPr>
        <sz val="10"/>
        <rFont val="Arial"/>
      </rPr>
      <t xml:space="preserve"> oysters/m</t>
    </r>
    <r>
      <rPr>
        <vertAlign val="superscript"/>
        <sz val="10"/>
        <rFont val="Arial"/>
      </rPr>
      <t>2</t>
    </r>
  </si>
  <si>
    <r>
      <t>ADULT OYSTER SIZE</t>
    </r>
    <r>
      <rPr>
        <vertAlign val="superscript"/>
        <sz val="10"/>
        <rFont val="Arial"/>
      </rPr>
      <t>3</t>
    </r>
    <r>
      <rPr>
        <sz val="10"/>
        <rFont val="Arial"/>
      </rPr>
      <t xml:space="preserve"> length in mm</t>
    </r>
  </si>
  <si>
    <r>
      <t>DIVERSITY OF SIZE CLASSES</t>
    </r>
    <r>
      <rPr>
        <vertAlign val="superscript"/>
        <sz val="10"/>
        <rFont val="Arial"/>
      </rPr>
      <t>4</t>
    </r>
    <r>
      <rPr>
        <sz val="10"/>
        <rFont val="Arial"/>
      </rPr>
      <t xml:space="preserve">                    diversity index</t>
    </r>
  </si>
  <si>
    <r>
      <t>RECRUIT DENSITY</t>
    </r>
    <r>
      <rPr>
        <vertAlign val="superscript"/>
        <sz val="10"/>
        <rFont val="Arial"/>
      </rPr>
      <t>5</t>
    </r>
    <r>
      <rPr>
        <sz val="10"/>
        <rFont val="Arial"/>
      </rPr>
      <t xml:space="preserve"> number/m</t>
    </r>
    <r>
      <rPr>
        <vertAlign val="superscript"/>
        <sz val="10"/>
        <rFont val="Arial"/>
      </rPr>
      <t>2</t>
    </r>
    <r>
      <rPr>
        <sz val="10"/>
        <rFont val="Arial"/>
      </rPr>
      <t>/day</t>
    </r>
  </si>
  <si>
    <r>
      <t>RELIABLE RECRUITMENT</t>
    </r>
    <r>
      <rPr>
        <vertAlign val="superscript"/>
        <sz val="10"/>
        <rFont val="Arial"/>
      </rPr>
      <t>6</t>
    </r>
    <r>
      <rPr>
        <sz val="10"/>
        <rFont val="Arial"/>
      </rPr>
      <t xml:space="preserve"> coefficient of variation</t>
    </r>
  </si>
  <si>
    <r>
      <t>LARVAE EXPORTED</t>
    </r>
    <r>
      <rPr>
        <vertAlign val="superscript"/>
        <sz val="10"/>
        <rFont val="Arial"/>
      </rPr>
      <t>7</t>
    </r>
    <r>
      <rPr>
        <sz val="10"/>
        <rFont val="Arial"/>
      </rPr>
      <t xml:space="preserve">                          estimated</t>
    </r>
  </si>
  <si>
    <r>
      <t>SURVIVAL RATE</t>
    </r>
    <r>
      <rPr>
        <vertAlign val="superscript"/>
        <sz val="10"/>
        <rFont val="Arial"/>
      </rPr>
      <t>8</t>
    </r>
    <r>
      <rPr>
        <sz val="10"/>
        <rFont val="Arial"/>
      </rPr>
      <t xml:space="preserve">                      %alive/day</t>
    </r>
  </si>
  <si>
    <r>
      <t>GROWTH RATE</t>
    </r>
    <r>
      <rPr>
        <vertAlign val="superscript"/>
        <sz val="10"/>
        <rFont val="Arial"/>
      </rPr>
      <t>9</t>
    </r>
    <r>
      <rPr>
        <sz val="10"/>
        <rFont val="Arial"/>
      </rPr>
      <t xml:space="preserve">                     mm/day</t>
    </r>
  </si>
  <si>
    <r>
      <t>CHLOROPHYLL</t>
    </r>
    <r>
      <rPr>
        <vertAlign val="superscript"/>
        <sz val="10"/>
        <rFont val="Arial"/>
      </rPr>
      <t>11</t>
    </r>
    <r>
      <rPr>
        <sz val="10"/>
        <rFont val="Arial"/>
      </rPr>
      <t xml:space="preserve">                      ug/L</t>
    </r>
  </si>
  <si>
    <r>
      <t>DRILL PREDATION</t>
    </r>
    <r>
      <rPr>
        <vertAlign val="superscript"/>
        <sz val="10"/>
        <rFont val="Arial"/>
      </rPr>
      <t>12</t>
    </r>
    <r>
      <rPr>
        <sz val="10"/>
        <rFont val="Arial"/>
      </rPr>
      <t xml:space="preserve"> number/m</t>
    </r>
    <r>
      <rPr>
        <vertAlign val="superscript"/>
        <sz val="10"/>
        <rFont val="Arial"/>
      </rPr>
      <t>2</t>
    </r>
  </si>
  <si>
    <r>
      <t>RISK OF HIGH AIR TEMPERATURE</t>
    </r>
    <r>
      <rPr>
        <vertAlign val="superscript"/>
        <sz val="10"/>
        <rFont val="Arial"/>
      </rPr>
      <t>13</t>
    </r>
    <r>
      <rPr>
        <sz val="10"/>
        <rFont val="Arial"/>
      </rPr>
      <t xml:space="preserve">                          days above 30</t>
    </r>
    <r>
      <rPr>
        <vertAlign val="superscript"/>
        <sz val="10"/>
        <rFont val="Arial"/>
      </rPr>
      <t>o</t>
    </r>
    <r>
      <rPr>
        <sz val="10"/>
        <rFont val="Arial"/>
      </rPr>
      <t>C</t>
    </r>
  </si>
  <si>
    <r>
      <t>OYSTER RESTORATION SCORE</t>
    </r>
    <r>
      <rPr>
        <b/>
        <vertAlign val="superscript"/>
        <sz val="12"/>
        <rFont val="Arial"/>
      </rPr>
      <t/>
    </r>
  </si>
  <si>
    <t>YOUR SITE SCORE AS PERCENT of highest possible score, given the weightings and data types available</t>
  </si>
  <si>
    <t>If your site has zero or near zero adults and recruitment but seems like it might be good in terms of environmental conditions, you can consider evaluating it on the next sheet, the Seeding score</t>
  </si>
  <si>
    <t>Explanation of parameters used in site evaluations</t>
  </si>
  <si>
    <r>
      <t>SALINITY RANGE</t>
    </r>
    <r>
      <rPr>
        <vertAlign val="superscript"/>
        <sz val="10"/>
        <rFont val="Arial"/>
      </rPr>
      <t>15</t>
    </r>
    <r>
      <rPr>
        <sz val="10"/>
        <rFont val="Arial"/>
      </rPr>
      <t xml:space="preserve">                         % days/yr average &lt;25 ppt</t>
    </r>
  </si>
  <si>
    <r>
      <t>RISK OF LOW SALINITY EVENTS</t>
    </r>
    <r>
      <rPr>
        <vertAlign val="superscript"/>
        <sz val="10"/>
        <rFont val="Arial"/>
      </rPr>
      <t xml:space="preserve">16                                     </t>
    </r>
    <r>
      <rPr>
        <sz val="10"/>
        <rFont val="Arial"/>
      </rPr>
      <t xml:space="preserve"> % yrs with salinity &lt;5ppt for 4 or more consecutive days</t>
    </r>
  </si>
  <si>
    <t>Weight of parameter</t>
  </si>
  <si>
    <t>Maximum score site could have received</t>
  </si>
  <si>
    <r>
      <rPr>
        <b/>
        <sz val="10"/>
        <color rgb="FF7030A0"/>
        <rFont val="Arial"/>
        <family val="2"/>
      </rPr>
      <t>Example site X</t>
    </r>
    <r>
      <rPr>
        <b/>
        <sz val="10"/>
        <rFont val="Arial"/>
        <family val="2"/>
      </rPr>
      <t xml:space="preserve"> score</t>
    </r>
  </si>
  <si>
    <r>
      <rPr>
        <b/>
        <sz val="10"/>
        <color rgb="FF7030A0"/>
        <rFont val="Arial"/>
        <family val="2"/>
      </rPr>
      <t>Example site X</t>
    </r>
    <r>
      <rPr>
        <b/>
        <sz val="10"/>
        <rFont val="Arial"/>
        <family val="2"/>
      </rPr>
      <t xml:space="preserve"> raw data</t>
    </r>
  </si>
  <si>
    <r>
      <rPr>
        <b/>
        <sz val="10"/>
        <color rgb="FF7030A0"/>
        <rFont val="Arial"/>
        <family val="2"/>
      </rPr>
      <t>Example site X</t>
    </r>
    <r>
      <rPr>
        <b/>
        <sz val="10"/>
        <rFont val="Arial"/>
        <family val="2"/>
      </rPr>
      <t xml:space="preserve"> weighted score</t>
    </r>
  </si>
  <si>
    <r>
      <rPr>
        <b/>
        <sz val="10"/>
        <color rgb="FF7030A0"/>
        <rFont val="Arial"/>
        <family val="2"/>
      </rPr>
      <t xml:space="preserve">Your Site </t>
    </r>
    <r>
      <rPr>
        <b/>
        <sz val="10"/>
        <rFont val="Arial"/>
        <family val="2"/>
      </rPr>
      <t>weighted score</t>
    </r>
  </si>
  <si>
    <r>
      <rPr>
        <b/>
        <sz val="10"/>
        <color rgb="FF7030A0"/>
        <rFont val="Arial"/>
        <family val="2"/>
      </rPr>
      <t>Your Site</t>
    </r>
    <r>
      <rPr>
        <b/>
        <sz val="10"/>
        <rFont val="Arial"/>
        <family val="2"/>
      </rPr>
      <t xml:space="preserve"> raw data</t>
    </r>
  </si>
  <si>
    <r>
      <rPr>
        <b/>
        <sz val="10"/>
        <color rgb="FF7030A0"/>
        <rFont val="Arial"/>
        <family val="2"/>
      </rPr>
      <t xml:space="preserve">Your Site </t>
    </r>
    <r>
      <rPr>
        <b/>
        <sz val="10"/>
        <rFont val="Arial"/>
        <family val="2"/>
      </rPr>
      <t>score</t>
    </r>
  </si>
  <si>
    <t>Tool for evaluating appropriateness of site(s) for Olympia oyster restoration, reliant on natural recruitment</t>
  </si>
  <si>
    <t>Tool for evaluating appropriateness of site(s) for Olympia oyster restoration, reliant on seeding</t>
  </si>
  <si>
    <t>This sheet is to be used for sites that seem like they might have appropriate conditions for oysters, but currently have zero or near zero adults or recruitment.</t>
  </si>
  <si>
    <t>A new population of adults could be established there that could be self-sufficient, supplying larval recruitment back to itself.</t>
  </si>
  <si>
    <r>
      <t>OYSTER RESTORATION (with seeding) SCORE</t>
    </r>
    <r>
      <rPr>
        <b/>
        <vertAlign val="superscript"/>
        <sz val="12"/>
        <rFont val="Arial"/>
      </rPr>
      <t/>
    </r>
  </si>
  <si>
    <t>Tool for evaluating value of site(s) for Olympia oyster conservation</t>
  </si>
  <si>
    <r>
      <t>ADULT OYSTER POPULATION SIZE</t>
    </r>
    <r>
      <rPr>
        <vertAlign val="superscript"/>
        <sz val="10"/>
        <rFont val="Arial"/>
      </rPr>
      <t>2</t>
    </r>
    <r>
      <rPr>
        <sz val="10"/>
        <rFont val="Arial"/>
      </rPr>
      <t xml:space="preserve"> estimate</t>
    </r>
  </si>
  <si>
    <t xml:space="preserve">&lt;100=50 </t>
  </si>
  <si>
    <t>&lt;1000=75</t>
  </si>
  <si>
    <t>&gt;1000 =100</t>
  </si>
  <si>
    <t>0.65 to 0.84 =75</t>
  </si>
  <si>
    <t>Adult oyster density on large hard substrates near mean lower low water. Leave blank, along with oyster size and size frequency measures, if no hard substrate exists at site.</t>
  </si>
  <si>
    <t>This is the mean of the largest oysters (upper quartile) on large hard substrates near mean lower low water. Mean size of the largest oysters incorporates growth and survival; this measure can be used where data on growth and survival are absent, combined with data on the diversity of size classes. Although easy to obtain, this measure should be interpreted with caution and balanced against other known factors, as many factors (such as recruit density) can limit size.</t>
  </si>
  <si>
    <t>Data from transects on hard substrate at mean lower low water made in the fall, after recruitment period. The Gini-Simpson index ranges from 0 (lowest diversity) to 1 (highest diversity) and incorporates measurements of both number of size classes and evenness (or distribution) of individuals among size classes. The score will be higher when multiple size classes are present, indicating successful recruitment and survival. This measure can be used in combination with adult oyster size for a synoptic view of a site, when data on growth and mortality are missing. However, precision is increased when direct measurements of growth and mortality are included.</t>
  </si>
  <si>
    <t>Data from settlement plates near mean lower low water; coefficient of variation (CV) of recruitment density (above). The CV is the ratio of standard deviation to the mean. Many sites have sporadic very high recruitment while others are moderate but steady. This score balances recruitment rate against variability in recruitment. However, multiple years are needed to calculate this score. Some of the sites that scored well based on our two years of study would have done poorly if data from earlier years were used. Sites that had no recruitment during our study period also received a 0 score for reliability, as they were reliably bad in terms of recruitment!</t>
  </si>
  <si>
    <t xml:space="preserve">Approximate number of larvae exported per square meter from each site for a subset of sites. Product of adult density (above) x fecundity rate (from field data) x estimated larval production (from literature) x larval exports based on data from shell chemistry analysis. </t>
  </si>
  <si>
    <t xml:space="preserve">Percent alive/day of oysters observed over time, averaged across all quarters. Ideally sites have high survival. Outplanted oysters can be used to determine survival rates at a site with few to no oysters. </t>
  </si>
  <si>
    <t>Growth measured in mm/day for oysters observed over time, averaged across all quarters. Ideally sites should have high growth of oysters, which may result in oysters being less susceptible to environmental stress and/or predation. Outplanted oysters can be used to determine growth rates at a site with few to no oysters. This measure needs to be treated with caution, as high recruit densities can inhibit growth.</t>
  </si>
  <si>
    <t>Water temperatures sampled near mean lower low water. Warmer water temperatures were correlated with positive oyster performance in the field for the range of temperatures measured at our sites (Appendix 4).</t>
  </si>
  <si>
    <t>This risk factor is estimated by the number of Atlantic oyster drills (Urosalpinx cinerea) counted along our study transects; no other species of drills were found. The non-native drills are not present in Elkhorn Slough or at most of our study sites in San Francisco Bay.</t>
  </si>
  <si>
    <t xml:space="preserve">Data from continuous salinity loggers. Oyster performance in the field was positively correlated with higher salinity at our study sites over the range of salinity measured at our sites (Appendix 4). </t>
  </si>
  <si>
    <t>This risk factor is estimated using the percentage of years during which at least one low salinity event of 4 consecutive days of salinity &lt;5 ppt occurred. Data from long-term records; length of record varies by site (Appendix 4). Laboratory experiments show oyster mortality increases under very low salinity conditions, such as those experienced in some parts of SF Bay during heavy winter-spring rains.</t>
  </si>
  <si>
    <r>
      <t>ADULT OYSTER POPULATION SIZE</t>
    </r>
    <r>
      <rPr>
        <vertAlign val="superscript"/>
        <sz val="10"/>
        <rFont val="Arial"/>
      </rPr>
      <t>2</t>
    </r>
    <r>
      <rPr>
        <sz val="10"/>
        <rFont val="Arial"/>
      </rPr>
      <t xml:space="preserve"> estimate</t>
    </r>
  </si>
  <si>
    <r>
      <t>ADULT OYSTER SIZE</t>
    </r>
    <r>
      <rPr>
        <vertAlign val="superscript"/>
        <sz val="10"/>
        <rFont val="Arial"/>
      </rPr>
      <t>3</t>
    </r>
    <r>
      <rPr>
        <sz val="10"/>
        <rFont val="Arial"/>
      </rPr>
      <t xml:space="preserve"> length in mm</t>
    </r>
  </si>
  <si>
    <r>
      <t>DIVERSITY OF SIZE CLASSES</t>
    </r>
    <r>
      <rPr>
        <vertAlign val="superscript"/>
        <sz val="10"/>
        <rFont val="Arial"/>
      </rPr>
      <t>4</t>
    </r>
    <r>
      <rPr>
        <sz val="10"/>
        <rFont val="Arial"/>
      </rPr>
      <t xml:space="preserve">                    diversity index</t>
    </r>
  </si>
  <si>
    <r>
      <t>RECRUIT DENSITY</t>
    </r>
    <r>
      <rPr>
        <vertAlign val="superscript"/>
        <sz val="10"/>
        <rFont val="Arial"/>
      </rPr>
      <t>5</t>
    </r>
    <r>
      <rPr>
        <sz val="10"/>
        <rFont val="Arial"/>
      </rPr>
      <t xml:space="preserve"> number/m</t>
    </r>
    <r>
      <rPr>
        <vertAlign val="superscript"/>
        <sz val="10"/>
        <rFont val="Arial"/>
      </rPr>
      <t>2</t>
    </r>
    <r>
      <rPr>
        <sz val="10"/>
        <rFont val="Arial"/>
      </rPr>
      <t>/day</t>
    </r>
  </si>
  <si>
    <r>
      <t>RELIABLE RECRUITMENT</t>
    </r>
    <r>
      <rPr>
        <vertAlign val="superscript"/>
        <sz val="10"/>
        <rFont val="Arial"/>
      </rPr>
      <t>6</t>
    </r>
    <r>
      <rPr>
        <sz val="10"/>
        <rFont val="Arial"/>
      </rPr>
      <t xml:space="preserve"> coefficient of variation</t>
    </r>
  </si>
  <si>
    <r>
      <t>LARVAE EXPORTED</t>
    </r>
    <r>
      <rPr>
        <vertAlign val="superscript"/>
        <sz val="10"/>
        <rFont val="Arial"/>
      </rPr>
      <t>7</t>
    </r>
    <r>
      <rPr>
        <sz val="10"/>
        <rFont val="Arial"/>
      </rPr>
      <t xml:space="preserve">                          estimated</t>
    </r>
  </si>
  <si>
    <r>
      <t>SURVIVAL RATE</t>
    </r>
    <r>
      <rPr>
        <vertAlign val="superscript"/>
        <sz val="10"/>
        <rFont val="Arial"/>
      </rPr>
      <t>8</t>
    </r>
    <r>
      <rPr>
        <sz val="10"/>
        <rFont val="Arial"/>
      </rPr>
      <t xml:space="preserve">                      %alive/day</t>
    </r>
  </si>
  <si>
    <r>
      <t>GROWTH RATE</t>
    </r>
    <r>
      <rPr>
        <vertAlign val="superscript"/>
        <sz val="10"/>
        <rFont val="Arial"/>
      </rPr>
      <t>9</t>
    </r>
    <r>
      <rPr>
        <sz val="10"/>
        <rFont val="Arial"/>
      </rPr>
      <t xml:space="preserve">                     mm/day</t>
    </r>
  </si>
  <si>
    <r>
      <t>CHLOROPHYLL</t>
    </r>
    <r>
      <rPr>
        <vertAlign val="superscript"/>
        <sz val="10"/>
        <rFont val="Arial"/>
      </rPr>
      <t>11</t>
    </r>
    <r>
      <rPr>
        <sz val="10"/>
        <rFont val="Arial"/>
      </rPr>
      <t xml:space="preserve">                      ug/L</t>
    </r>
  </si>
  <si>
    <r>
      <t>DRILL PREDATION</t>
    </r>
    <r>
      <rPr>
        <vertAlign val="superscript"/>
        <sz val="10"/>
        <rFont val="Arial"/>
      </rPr>
      <t>12</t>
    </r>
    <r>
      <rPr>
        <sz val="10"/>
        <rFont val="Arial"/>
      </rPr>
      <t xml:space="preserve"> number/m</t>
    </r>
    <r>
      <rPr>
        <vertAlign val="superscript"/>
        <sz val="10"/>
        <rFont val="Arial"/>
      </rPr>
      <t>2</t>
    </r>
  </si>
  <si>
    <r>
      <t>LOW DISSOLVED OXYGEN</t>
    </r>
    <r>
      <rPr>
        <vertAlign val="superscript"/>
        <sz val="10"/>
        <rFont val="Arial"/>
      </rPr>
      <t>14</t>
    </r>
    <r>
      <rPr>
        <sz val="10"/>
        <rFont val="Arial"/>
      </rPr>
      <t xml:space="preserve">           mg/L average deviation from acceptable range</t>
    </r>
  </si>
  <si>
    <r>
      <t>SALINITY RANGE</t>
    </r>
    <r>
      <rPr>
        <vertAlign val="superscript"/>
        <sz val="10"/>
        <rFont val="Arial"/>
      </rPr>
      <t>15</t>
    </r>
    <r>
      <rPr>
        <sz val="10"/>
        <rFont val="Arial"/>
      </rPr>
      <t xml:space="preserve">   % days/yr average &lt;25 ppt</t>
    </r>
  </si>
  <si>
    <r>
      <t>RISK OF LOW SALINITY EVENTS</t>
    </r>
    <r>
      <rPr>
        <vertAlign val="superscript"/>
        <sz val="10"/>
        <rFont val="Arial"/>
      </rPr>
      <t xml:space="preserve">16                     </t>
    </r>
    <r>
      <rPr>
        <sz val="10"/>
        <rFont val="Arial"/>
      </rPr>
      <t xml:space="preserve"> % yrs with salinity &lt;5ppt for 4 or more consecutive days</t>
    </r>
  </si>
  <si>
    <r>
      <t xml:space="preserve">Average concentration spring through fall near our study sites, spot samples. Oyster performance in the field was positively correlated with higher chlorophyll at our study sites over the range of Chlorophyll </t>
    </r>
    <r>
      <rPr>
        <i/>
        <sz val="10"/>
        <rFont val="Arial"/>
        <family val="2"/>
      </rPr>
      <t>a</t>
    </r>
    <r>
      <rPr>
        <sz val="10"/>
        <rFont val="Arial"/>
        <family val="2"/>
      </rPr>
      <t xml:space="preserve"> measured at our sites (Appendix 4). </t>
    </r>
  </si>
  <si>
    <t>Order of magnitude estimate for the 300 m of intertidal shoreline centered on a site.  Can do "off the top of your head", or generate by estimating the amount of hard substrate around mean lower low water over the 300 m stretch of shoreline, and multiplying this by the percentage of cover of oysters as measured in this area. This score is used in place of adult oyster density to generate a site’s conservation value. Sites with no oysters earn a zero score for conservation value.</t>
  </si>
  <si>
    <r>
      <t>Data from settlement plates near mean lower low water, calculated as the number of settlers/m</t>
    </r>
    <r>
      <rPr>
        <vertAlign val="superscript"/>
        <sz val="10"/>
        <rFont val="Arial"/>
        <family val="2"/>
      </rPr>
      <t>2</t>
    </r>
    <r>
      <rPr>
        <sz val="10"/>
        <rFont val="Arial"/>
        <family val="2"/>
      </rPr>
      <t xml:space="preserve">/day, quarterly averages. Ideally, recruitment calculations should be averaged over multiple years, as recruitment can be highly variable in some locations. A zero score in the parameter results in a zero site score for restoration reliant on natural recruitment; for restoration that includes seeding, this parameter is downweighted. However, sites with no measured recruitment still rank lower than sites with natural recruitment.  </t>
    </r>
  </si>
  <si>
    <r>
      <t>This risk factor is estimated by the percentage of days with daily maximum temperatures &gt;30</t>
    </r>
    <r>
      <rPr>
        <vertAlign val="superscript"/>
        <sz val="10"/>
        <rFont val="Arial"/>
        <family val="2"/>
      </rPr>
      <t>o</t>
    </r>
    <r>
      <rPr>
        <sz val="10"/>
        <rFont val="Arial"/>
        <family val="2"/>
      </rPr>
      <t>C  at mean lower low water, measured during  study period (Appendix 4). Laboratory experiments indicate very high air temperatures are negatively correlated with oyster performance (Appendix 3); we assumed that sites that are warmer now are more vulnerable to experiencing higher temperatures under global climate change.</t>
    </r>
  </si>
  <si>
    <r>
      <t>WATER TEMPERATURE</t>
    </r>
    <r>
      <rPr>
        <vertAlign val="superscript"/>
        <sz val="10"/>
        <rFont val="Arial"/>
      </rPr>
      <t>10</t>
    </r>
    <r>
      <rPr>
        <sz val="10"/>
        <rFont val="Arial"/>
      </rPr>
      <t xml:space="preserve">             %days/yr with daily average water temps &gt;12</t>
    </r>
    <r>
      <rPr>
        <vertAlign val="superscript"/>
        <sz val="10"/>
        <rFont val="Arial"/>
        <family val="2"/>
      </rPr>
      <t>o</t>
    </r>
    <r>
      <rPr>
        <sz val="10"/>
        <rFont val="Arial"/>
      </rPr>
      <t>C</t>
    </r>
  </si>
  <si>
    <t>Parameter</t>
  </si>
  <si>
    <t>How assessed in 2014 Oyster Restoration Guide</t>
  </si>
  <si>
    <t>Each of the parameters are described.  Users with different methodologies may want to use different metrics.  For instance,  recruitment may be evaluated as an annual rate instead of a daily rate, or different thresholds may be used for temperature in different regions.  If users make such changes, they MUST adjust the categories for scoring in Column B in any of the site evaluation worksheets.</t>
  </si>
  <si>
    <t>More instructions on how to enter site data are provided at the top of each sheet.  You must fill in the green columns with site data and can alter the weightings of different factors in the gray column.</t>
  </si>
  <si>
    <r>
      <rPr>
        <b/>
        <sz val="10"/>
        <rFont val="Arial"/>
        <family val="2"/>
      </rPr>
      <t>PARAMETERS:</t>
    </r>
    <r>
      <rPr>
        <sz val="10"/>
        <rFont val="Arial"/>
      </rPr>
      <t xml:space="preserve"> This sheet explains each of the parameters listed (and labelled with superscript) on the preceding sheets</t>
    </r>
  </si>
  <si>
    <r>
      <rPr>
        <b/>
        <sz val="10"/>
        <rFont val="Arial"/>
        <family val="2"/>
      </rPr>
      <t>CONSERVATION SCORE:</t>
    </r>
    <r>
      <rPr>
        <sz val="10"/>
        <rFont val="Arial"/>
      </rPr>
      <t xml:space="preserve"> Use this sheet to evaluate the value of one or more sites for conservation of Olympia oyster populations in your area</t>
    </r>
  </si>
  <si>
    <r>
      <rPr>
        <b/>
        <sz val="10"/>
        <rFont val="Arial"/>
        <family val="2"/>
      </rPr>
      <t>WEIGHTINGS:</t>
    </r>
    <r>
      <rPr>
        <sz val="10"/>
        <rFont val="Arial"/>
      </rPr>
      <t xml:space="preserve"> Column D in the 3 scoring sheets has weights for the different parameters.  In the Restoration Score, weightings are spread fairly evenly across parameters, though oyster parameters matter more than environmental.  In the Seeding Score, potential for oyster growth and survival matter more (as demonstrated by transplanting/monitoring oysters to this site).  In the Conservation Score, the size of the population at that site matters far more than anything else.  You can adjust any of these weightings however you like and the score will update automatically.</t>
    </r>
  </si>
  <si>
    <r>
      <t>LOW DISSOLVED OXYGEN</t>
    </r>
    <r>
      <rPr>
        <vertAlign val="superscript"/>
        <sz val="10"/>
        <rFont val="Arial"/>
      </rPr>
      <t>14</t>
    </r>
    <r>
      <rPr>
        <sz val="10"/>
        <rFont val="Arial"/>
      </rPr>
      <t xml:space="preserve">                      average difference of observed values from 9.25 mg/L</t>
    </r>
  </si>
  <si>
    <t>This risk factor is estimated by the average deviation from an acceptable range that sites currently experience (Appendix 4). Laboratory experiments indicate low oyster performance in hypoxic conditions, although effects can be partially offset by warmer water temperatures (Appendix 3).  This parameter was calculated by taking the average of the absolute value of (9.25 mg/L - observed oxygen levels).  The rationale was that 9.25 mg/L is a typical value for saturated oxygen conditions; deviation from that in either direction suggests diurnal oxygen fluctuations that are associated with nighttime hypoxia.  In this way high daytime measurements can be used as a proxy for low nighttime levels.</t>
  </si>
  <si>
    <r>
      <t>OYSTER CONSERVATION SCORE</t>
    </r>
    <r>
      <rPr>
        <b/>
        <vertAlign val="superscript"/>
        <sz val="12"/>
        <rFont val="Arial"/>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</si>
</sst>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ont>
    <font>
      <b/>
      <sz val="10"/>
      <name val="Arial"/>
      <family val="2"/>
    </font>
    <font>
      <sz val="10"/>
      <name val="Arial"/>
    </font>
    <font>
      <b/>
      <sz val="12"/>
      <name val="Arial"/>
      <family val="2"/>
    </font>
    <font>
      <b/>
      <sz val="14"/>
      <name val="Arial"/>
      <family val="2"/>
    </font>
    <font>
      <u/>
      <sz val="10"/>
      <color theme="10"/>
      <name val="Arial"/>
    </font>
    <font>
      <u/>
      <sz val="10"/>
      <color theme="11"/>
      <name val="Arial"/>
    </font>
    <font>
      <vertAlign val="superscript"/>
      <sz val="10"/>
      <name val="Arial"/>
    </font>
    <font>
      <b/>
      <vertAlign val="superscript"/>
      <sz val="12"/>
      <name val="Arial"/>
    </font>
    <font>
      <sz val="12"/>
      <name val="Arial"/>
      <family val="2"/>
    </font>
    <font>
      <sz val="10"/>
      <name val="Arial"/>
      <family val="2"/>
    </font>
    <font>
      <b/>
      <i/>
      <sz val="12"/>
      <name val="Arial"/>
      <family val="2"/>
    </font>
    <font>
      <i/>
      <sz val="10"/>
      <name val="Arial"/>
      <family val="2"/>
    </font>
    <font>
      <b/>
      <i/>
      <sz val="10"/>
      <name val="Arial"/>
      <family val="2"/>
    </font>
    <font>
      <sz val="10"/>
      <color indexed="8"/>
      <name val="Arial"/>
      <family val="2"/>
    </font>
    <font>
      <sz val="14"/>
      <name val="Arial"/>
      <family val="2"/>
    </font>
    <font>
      <sz val="9"/>
      <name val="Arial"/>
      <family val="2"/>
    </font>
    <font>
      <sz val="10"/>
      <color rgb="FFFF0000"/>
      <name val="Arial"/>
      <family val="2"/>
    </font>
    <font>
      <b/>
      <sz val="10"/>
      <color rgb="FF7030A0"/>
      <name val="Arial"/>
      <family val="2"/>
    </font>
    <font>
      <sz val="10"/>
      <color rgb="FF7030A0"/>
      <name val="Arial"/>
      <family val="2"/>
    </font>
    <font>
      <sz val="18"/>
      <name val="Arial"/>
      <family val="2"/>
    </font>
    <font>
      <sz val="10"/>
      <color indexed="10"/>
      <name val="Arial"/>
      <family val="2"/>
    </font>
    <font>
      <vertAlign val="superscript"/>
      <sz val="10"/>
      <name val="Arial"/>
      <family val="2"/>
    </font>
    <font>
      <i/>
      <sz val="12"/>
      <color rgb="FF0070C0"/>
      <name val="Arial"/>
      <family val="2"/>
    </font>
    <font>
      <b/>
      <sz val="11"/>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rgb="FFFF000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right/>
      <top style="thin">
        <color auto="1"/>
      </top>
      <bottom/>
      <diagonal/>
    </border>
    <border>
      <left style="thin">
        <color auto="1"/>
      </left>
      <right/>
      <top/>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medium">
        <color auto="1"/>
      </top>
      <bottom/>
      <diagonal/>
    </border>
  </borders>
  <cellStyleXfs count="24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2" fillId="0" borderId="0" applyFont="0" applyFill="0" applyBorder="0" applyAlignment="0" applyProtection="0"/>
  </cellStyleXfs>
  <cellXfs count="133">
    <xf numFmtId="0" fontId="0" fillId="0" borderId="0" xfId="0"/>
    <xf numFmtId="0" fontId="0" fillId="0" borderId="1" xfId="0" applyBorder="1"/>
    <xf numFmtId="0" fontId="0" fillId="0" borderId="0" xfId="0" applyBorder="1"/>
    <xf numFmtId="0" fontId="1" fillId="2" borderId="0" xfId="0" applyFont="1" applyFill="1" applyBorder="1"/>
    <xf numFmtId="0" fontId="0" fillId="0" borderId="0" xfId="0" applyFill="1" applyBorder="1"/>
    <xf numFmtId="0" fontId="1" fillId="0" borderId="0" xfId="0" applyFont="1" applyFill="1" applyBorder="1"/>
    <xf numFmtId="0" fontId="4" fillId="0" borderId="0" xfId="0" applyFont="1"/>
    <xf numFmtId="0" fontId="4" fillId="0" borderId="0" xfId="0" applyFont="1" applyFill="1" applyBorder="1"/>
    <xf numFmtId="0" fontId="4" fillId="0" borderId="0" xfId="0" applyFont="1" applyBorder="1"/>
    <xf numFmtId="0" fontId="1" fillId="2" borderId="18" xfId="0" applyFont="1" applyFill="1" applyBorder="1"/>
    <xf numFmtId="0" fontId="3" fillId="0" borderId="0" xfId="0" applyFont="1" applyAlignment="1">
      <alignment vertical="center" wrapText="1"/>
    </xf>
    <xf numFmtId="0" fontId="0" fillId="0" borderId="0" xfId="0" applyFont="1" applyAlignment="1">
      <alignment vertical="center" wrapText="1"/>
    </xf>
    <xf numFmtId="0" fontId="0" fillId="0" borderId="0" xfId="0" applyFill="1" applyBorder="1"/>
    <xf numFmtId="0" fontId="0" fillId="0" borderId="0" xfId="0" applyFill="1" applyBorder="1"/>
    <xf numFmtId="0" fontId="4" fillId="5" borderId="0" xfId="0" applyFont="1" applyFill="1" applyBorder="1" applyAlignment="1">
      <alignment horizontal="center" vertical="center" textRotation="90"/>
    </xf>
    <xf numFmtId="0" fontId="10" fillId="0" borderId="0" xfId="0" applyFont="1"/>
    <xf numFmtId="0" fontId="10" fillId="0" borderId="0" xfId="0" applyFont="1" applyAlignment="1">
      <alignment vertical="center"/>
    </xf>
    <xf numFmtId="0" fontId="12" fillId="2" borderId="9" xfId="0" applyFont="1" applyFill="1" applyBorder="1" applyAlignment="1">
      <alignment horizontal="center" vertical="center" wrapText="1"/>
    </xf>
    <xf numFmtId="0" fontId="10" fillId="0" borderId="0" xfId="0" applyFont="1" applyFill="1" applyBorder="1"/>
    <xf numFmtId="0" fontId="9" fillId="0" borderId="0" xfId="0" applyFont="1" applyFill="1" applyBorder="1"/>
    <xf numFmtId="0" fontId="17" fillId="0" borderId="0" xfId="0" applyFont="1" applyFill="1" applyBorder="1"/>
    <xf numFmtId="0" fontId="18" fillId="0" borderId="0" xfId="0" applyFont="1" applyFill="1" applyBorder="1"/>
    <xf numFmtId="0" fontId="19" fillId="0" borderId="0" xfId="0" applyFont="1"/>
    <xf numFmtId="0" fontId="0" fillId="0" borderId="0" xfId="0" applyFont="1" applyAlignment="1">
      <alignment vertical="center" wrapText="1"/>
    </xf>
    <xf numFmtId="0" fontId="0" fillId="0" borderId="0" xfId="0" applyAlignment="1">
      <alignment vertical="center" wrapText="1"/>
    </xf>
    <xf numFmtId="0" fontId="4" fillId="5" borderId="0" xfId="0" applyFont="1" applyFill="1" applyBorder="1" applyAlignment="1">
      <alignment horizontal="center" vertical="center" textRotation="90"/>
    </xf>
    <xf numFmtId="0" fontId="3" fillId="0" borderId="0" xfId="0" applyFont="1" applyAlignment="1">
      <alignment vertical="center" wrapText="1"/>
    </xf>
    <xf numFmtId="0" fontId="1" fillId="2" borderId="18" xfId="0" applyFont="1" applyFill="1" applyBorder="1" applyAlignment="1">
      <alignment horizontal="center" vertical="center" wrapText="1"/>
    </xf>
    <xf numFmtId="0" fontId="0" fillId="0" borderId="0" xfId="0" applyAlignment="1">
      <alignment wrapText="1"/>
    </xf>
    <xf numFmtId="0" fontId="10" fillId="0" borderId="0" xfId="0" applyFont="1" applyAlignment="1">
      <alignment wrapText="1"/>
    </xf>
    <xf numFmtId="0" fontId="20" fillId="0" borderId="0" xfId="0" applyFont="1" applyAlignment="1">
      <alignment wrapText="1"/>
    </xf>
    <xf numFmtId="0" fontId="21" fillId="0" borderId="0" xfId="0" applyFont="1" applyFill="1" applyBorder="1" applyAlignment="1"/>
    <xf numFmtId="0" fontId="10" fillId="0" borderId="9" xfId="0" applyFont="1" applyBorder="1" applyAlignment="1">
      <alignment vertical="center" wrapText="1"/>
    </xf>
    <xf numFmtId="0" fontId="12" fillId="0" borderId="17" xfId="0" applyFont="1" applyBorder="1" applyAlignment="1">
      <alignment horizontal="left" vertical="center" wrapText="1"/>
    </xf>
    <xf numFmtId="0" fontId="1" fillId="0" borderId="2" xfId="0" applyFont="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vertical="center" wrapText="1"/>
    </xf>
    <xf numFmtId="0" fontId="12" fillId="2" borderId="7" xfId="0" applyFont="1" applyFill="1" applyBorder="1" applyAlignment="1">
      <alignment horizontal="center" vertical="center" wrapText="1"/>
    </xf>
    <xf numFmtId="0" fontId="10" fillId="0" borderId="22" xfId="0" applyFont="1" applyFill="1" applyBorder="1"/>
    <xf numFmtId="0" fontId="1" fillId="6" borderId="23" xfId="0" applyFont="1" applyFill="1" applyBorder="1" applyAlignment="1">
      <alignment horizontal="center" wrapText="1"/>
    </xf>
    <xf numFmtId="0" fontId="0" fillId="0" borderId="23" xfId="0" applyBorder="1"/>
    <xf numFmtId="0" fontId="0" fillId="0" borderId="24" xfId="0" applyBorder="1"/>
    <xf numFmtId="0" fontId="1" fillId="2"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164" fontId="1" fillId="0" borderId="25" xfId="0" applyNumberFormat="1" applyFont="1" applyBorder="1" applyAlignment="1">
      <alignment horizontal="center" vertical="center"/>
    </xf>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Font="1" applyBorder="1" applyAlignment="1">
      <alignment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16" fillId="0" borderId="1" xfId="0" applyFont="1" applyFill="1" applyBorder="1"/>
    <xf numFmtId="0" fontId="10" fillId="6" borderId="1" xfId="0" applyFont="1" applyFill="1" applyBorder="1" applyAlignment="1">
      <alignment vertical="center" wrapText="1"/>
    </xf>
    <xf numFmtId="0" fontId="1" fillId="0" borderId="13" xfId="0" applyFont="1" applyBorder="1" applyAlignment="1">
      <alignment vertical="center" wrapText="1"/>
    </xf>
    <xf numFmtId="0" fontId="9" fillId="0" borderId="0" xfId="0" applyFont="1"/>
    <xf numFmtId="0" fontId="9" fillId="0" borderId="0" xfId="0" applyFont="1" applyBorder="1"/>
    <xf numFmtId="0" fontId="9" fillId="2" borderId="0" xfId="0" applyFont="1" applyFill="1" applyBorder="1"/>
    <xf numFmtId="0" fontId="1" fillId="0" borderId="26" xfId="0" applyFont="1" applyFill="1" applyBorder="1"/>
    <xf numFmtId="0" fontId="1" fillId="0" borderId="9" xfId="0" applyFont="1" applyFill="1" applyBorder="1"/>
    <xf numFmtId="0" fontId="19" fillId="0" borderId="0" xfId="0" applyFont="1" applyFill="1" applyBorder="1"/>
    <xf numFmtId="0" fontId="10" fillId="0" borderId="1" xfId="0" applyFont="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0" fillId="0" borderId="9" xfId="0" applyFont="1" applyFill="1" applyBorder="1" applyAlignment="1">
      <alignment vertical="center" wrapText="1"/>
    </xf>
    <xf numFmtId="0" fontId="0" fillId="0" borderId="0" xfId="0" applyFont="1" applyAlignment="1">
      <alignment horizontal="left" vertical="center" wrapText="1"/>
    </xf>
    <xf numFmtId="0" fontId="10" fillId="0" borderId="1" xfId="0" applyFont="1" applyFill="1" applyBorder="1" applyAlignment="1">
      <alignment vertical="center" wrapText="1"/>
    </xf>
    <xf numFmtId="0" fontId="10"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0" fontId="24" fillId="0" borderId="0" xfId="0" applyFont="1" applyAlignment="1">
      <alignment vertical="center" wrapText="1"/>
    </xf>
    <xf numFmtId="0" fontId="3" fillId="4" borderId="16" xfId="0" applyFont="1" applyFill="1" applyBorder="1" applyAlignment="1">
      <alignment horizontal="center" vertical="center" textRotation="90"/>
    </xf>
    <xf numFmtId="0" fontId="3" fillId="4" borderId="9" xfId="0" applyFont="1" applyFill="1" applyBorder="1" applyAlignment="1">
      <alignment horizontal="center" vertical="center" textRotation="90"/>
    </xf>
    <xf numFmtId="0" fontId="3" fillId="4" borderId="17" xfId="0" applyFont="1" applyFill="1" applyBorder="1" applyAlignment="1">
      <alignment horizontal="center" vertical="center" textRotation="90"/>
    </xf>
    <xf numFmtId="0" fontId="4" fillId="0" borderId="0" xfId="0" applyFont="1" applyFill="1" applyBorder="1" applyAlignment="1">
      <alignment vertical="center" textRotation="90"/>
    </xf>
    <xf numFmtId="0" fontId="10" fillId="0" borderId="1" xfId="0" applyFont="1" applyFill="1" applyBorder="1" applyAlignment="1">
      <alignment vertical="center" wrapText="1"/>
    </xf>
    <xf numFmtId="0" fontId="0" fillId="0" borderId="1" xfId="0" applyFill="1" applyBorder="1" applyAlignment="1">
      <alignment vertical="center" wrapText="1"/>
    </xf>
    <xf numFmtId="0" fontId="10"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xf numFmtId="0" fontId="3" fillId="0" borderId="1" xfId="0" applyFont="1" applyBorder="1" applyAlignment="1">
      <alignment vertical="center" wrapText="1"/>
    </xf>
    <xf numFmtId="0" fontId="1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vertical="center" wrapText="1"/>
    </xf>
    <xf numFmtId="0" fontId="10" fillId="7" borderId="1" xfId="0" applyFont="1" applyFill="1" applyBorder="1" applyAlignment="1">
      <alignment horizontal="center" vertical="center" wrapText="1"/>
    </xf>
    <xf numFmtId="0" fontId="10" fillId="7" borderId="11" xfId="0" applyFont="1" applyFill="1" applyBorder="1" applyAlignment="1">
      <alignment horizontal="center" vertical="center"/>
    </xf>
    <xf numFmtId="0" fontId="10" fillId="7" borderId="11" xfId="0" applyFont="1" applyFill="1" applyBorder="1" applyAlignment="1">
      <alignment horizontal="center" vertical="center" wrapText="1"/>
    </xf>
    <xf numFmtId="0" fontId="10" fillId="7" borderId="10" xfId="0" applyNumberFormat="1" applyFont="1" applyFill="1" applyBorder="1" applyAlignment="1">
      <alignment horizontal="center" vertical="center" wrapText="1"/>
    </xf>
    <xf numFmtId="0" fontId="10" fillId="7" borderId="5" xfId="0" applyNumberFormat="1" applyFont="1" applyFill="1" applyBorder="1" applyAlignment="1">
      <alignment horizontal="center" vertical="center" wrapText="1"/>
    </xf>
    <xf numFmtId="0" fontId="10" fillId="7" borderId="3" xfId="0" applyNumberFormat="1" applyFont="1" applyFill="1" applyBorder="1" applyAlignment="1">
      <alignment horizontal="center" vertical="center" wrapText="1"/>
    </xf>
    <xf numFmtId="0" fontId="10" fillId="7" borderId="13" xfId="0" applyNumberFormat="1" applyFont="1" applyFill="1" applyBorder="1" applyAlignment="1">
      <alignment horizontal="center" vertical="center" wrapText="1"/>
    </xf>
    <xf numFmtId="0" fontId="10" fillId="7" borderId="14" xfId="0" applyNumberFormat="1" applyFont="1" applyFill="1" applyBorder="1" applyAlignment="1">
      <alignment horizontal="center" vertical="center" wrapText="1"/>
    </xf>
    <xf numFmtId="0" fontId="10" fillId="7" borderId="15" xfId="0" applyNumberFormat="1"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8" borderId="18" xfId="0" applyFont="1" applyFill="1" applyBorder="1" applyAlignment="1">
      <alignment horizontal="center" vertical="center"/>
    </xf>
    <xf numFmtId="0" fontId="10" fillId="8" borderId="16" xfId="0" applyFont="1" applyFill="1" applyBorder="1" applyAlignment="1">
      <alignment horizontal="center" vertical="center"/>
    </xf>
    <xf numFmtId="0" fontId="10" fillId="8" borderId="9" xfId="0" applyFont="1" applyFill="1" applyBorder="1" applyAlignment="1">
      <alignment horizontal="center" vertical="center"/>
    </xf>
    <xf numFmtId="0" fontId="10" fillId="8" borderId="17" xfId="0" applyFont="1" applyFill="1" applyBorder="1" applyAlignment="1">
      <alignment horizontal="center" vertical="center"/>
    </xf>
    <xf numFmtId="0" fontId="10" fillId="8" borderId="16"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0" fillId="0" borderId="1" xfId="0" applyFont="1" applyFill="1" applyBorder="1" applyAlignment="1">
      <alignment vertical="center" wrapText="1"/>
    </xf>
    <xf numFmtId="1" fontId="14" fillId="7" borderId="11" xfId="0" applyNumberFormat="1" applyFont="1" applyFill="1" applyBorder="1" applyAlignment="1">
      <alignment horizontal="center" vertical="center"/>
    </xf>
    <xf numFmtId="0" fontId="10" fillId="8" borderId="16" xfId="0" applyNumberFormat="1" applyFont="1" applyFill="1" applyBorder="1" applyAlignment="1">
      <alignment horizontal="center" vertical="center" wrapText="1"/>
    </xf>
    <xf numFmtId="0" fontId="10" fillId="8" borderId="9" xfId="0" applyNumberFormat="1" applyFont="1" applyFill="1" applyBorder="1" applyAlignment="1">
      <alignment horizontal="center" vertical="center" wrapText="1"/>
    </xf>
    <xf numFmtId="0" fontId="10" fillId="8" borderId="17" xfId="0" applyNumberFormat="1" applyFont="1" applyFill="1" applyBorder="1" applyAlignment="1">
      <alignment horizontal="center" vertical="center" wrapText="1"/>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3" fillId="3" borderId="8" xfId="0" applyFont="1" applyFill="1" applyBorder="1" applyAlignment="1">
      <alignment horizontal="center" vertical="center" textRotation="90"/>
    </xf>
    <xf numFmtId="0" fontId="3" fillId="3" borderId="0" xfId="0" applyFont="1" applyFill="1" applyBorder="1" applyAlignment="1">
      <alignment horizontal="center" vertical="center" textRotation="90"/>
    </xf>
    <xf numFmtId="164" fontId="1" fillId="0" borderId="21" xfId="0" applyNumberFormat="1" applyFont="1" applyBorder="1" applyAlignment="1">
      <alignment horizontal="center" vertical="center"/>
    </xf>
    <xf numFmtId="0" fontId="3" fillId="5" borderId="0" xfId="0" applyFont="1" applyFill="1" applyBorder="1" applyAlignment="1">
      <alignment horizontal="center" vertical="center" textRotation="90"/>
    </xf>
    <xf numFmtId="1" fontId="14" fillId="7" borderId="1" xfId="0" applyNumberFormat="1" applyFont="1" applyFill="1" applyBorder="1" applyAlignment="1">
      <alignment horizontal="center" vertical="center"/>
    </xf>
    <xf numFmtId="9" fontId="15" fillId="6" borderId="1" xfId="239" applyFont="1" applyFill="1" applyBorder="1" applyAlignment="1">
      <alignment horizontal="center" vertical="center" wrapText="1"/>
    </xf>
    <xf numFmtId="0" fontId="10" fillId="7" borderId="1" xfId="0" applyFont="1" applyFill="1" applyBorder="1" applyAlignment="1">
      <alignment horizontal="center" vertical="center"/>
    </xf>
    <xf numFmtId="0" fontId="10" fillId="0" borderId="18" xfId="0" applyFont="1" applyBorder="1" applyAlignment="1">
      <alignment horizontal="center"/>
    </xf>
    <xf numFmtId="164" fontId="1" fillId="0" borderId="1" xfId="0" applyNumberFormat="1" applyFont="1" applyBorder="1" applyAlignment="1">
      <alignment horizontal="center" vertical="center"/>
    </xf>
    <xf numFmtId="0" fontId="15" fillId="0" borderId="11" xfId="0" applyFont="1" applyFill="1" applyBorder="1" applyAlignment="1">
      <alignment horizontal="center" vertical="center" wrapText="1"/>
    </xf>
    <xf numFmtId="0" fontId="11" fillId="0" borderId="1" xfId="0" applyFont="1" applyBorder="1" applyAlignment="1">
      <alignment horizontal="center" vertical="center"/>
    </xf>
    <xf numFmtId="0" fontId="23" fillId="0" borderId="0" xfId="0" applyFont="1" applyAlignment="1">
      <alignment horizontal="left" vertical="center" wrapText="1"/>
    </xf>
    <xf numFmtId="0" fontId="3" fillId="0" borderId="0" xfId="0" applyFont="1" applyAlignment="1">
      <alignment horizontal="left" vertical="center" wrapText="1"/>
    </xf>
  </cellXfs>
  <cellStyles count="24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Normal" xfId="0" builtinId="0"/>
    <cellStyle name="Percent" xfId="239"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workbookViewId="0">
      <selection activeCell="D14" sqref="D14"/>
    </sheetView>
  </sheetViews>
  <sheetFormatPr defaultColWidth="10.81640625" defaultRowHeight="12.5" x14ac:dyDescent="0.25"/>
  <cols>
    <col min="1" max="1" width="125.81640625" customWidth="1"/>
  </cols>
  <sheetData>
    <row r="1" spans="1:1" ht="22.5" x14ac:dyDescent="0.45">
      <c r="A1" s="30" t="s">
        <v>92</v>
      </c>
    </row>
    <row r="2" spans="1:1" x14ac:dyDescent="0.25">
      <c r="A2" s="28"/>
    </row>
    <row r="3" spans="1:1" ht="13" x14ac:dyDescent="0.3">
      <c r="A3" s="29" t="s">
        <v>93</v>
      </c>
    </row>
    <row r="4" spans="1:1" ht="38" x14ac:dyDescent="0.25">
      <c r="A4" s="29" t="s">
        <v>94</v>
      </c>
    </row>
    <row r="5" spans="1:1" ht="13" x14ac:dyDescent="0.3">
      <c r="A5" s="29" t="s">
        <v>166</v>
      </c>
    </row>
    <row r="6" spans="1:1" ht="13" x14ac:dyDescent="0.3">
      <c r="A6" s="29" t="s">
        <v>165</v>
      </c>
    </row>
    <row r="7" spans="1:1" ht="50.5" x14ac:dyDescent="0.25">
      <c r="A7" s="29" t="s">
        <v>167</v>
      </c>
    </row>
    <row r="8" spans="1:1" x14ac:dyDescent="0.25">
      <c r="A8" s="29"/>
    </row>
    <row r="9" spans="1:1" x14ac:dyDescent="0.25">
      <c r="A9" s="29"/>
    </row>
    <row r="10" spans="1:1" ht="25" x14ac:dyDescent="0.25">
      <c r="A10" s="28" t="s">
        <v>164</v>
      </c>
    </row>
    <row r="11" spans="1:1" x14ac:dyDescent="0.25">
      <c r="A11" s="28"/>
    </row>
    <row r="12" spans="1:1" ht="25" x14ac:dyDescent="0.25">
      <c r="A12" s="29" t="s">
        <v>95</v>
      </c>
    </row>
    <row r="15" spans="1:1" x14ac:dyDescent="0.25">
      <c r="A15" s="15" t="s">
        <v>57</v>
      </c>
    </row>
    <row r="17" spans="1:1" x14ac:dyDescent="0.25">
      <c r="A17" s="15" t="s">
        <v>57</v>
      </c>
    </row>
    <row r="18" spans="1:1" x14ac:dyDescent="0.25">
      <c r="A18" s="15" t="s">
        <v>57</v>
      </c>
    </row>
    <row r="19" spans="1:1" x14ac:dyDescent="0.25">
      <c r="A19" s="15" t="s">
        <v>57</v>
      </c>
    </row>
    <row r="22" spans="1:1" x14ac:dyDescent="0.25">
      <c r="A22" s="15" t="s">
        <v>57</v>
      </c>
    </row>
  </sheetData>
  <pageMargins left="0.75" right="0.75" top="1" bottom="1" header="0.5" footer="0.5"/>
  <pageSetup orientation="portrait" horizontalDpi="4294967294"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2"/>
  <sheetViews>
    <sheetView zoomScale="80" zoomScaleNormal="80" workbookViewId="0">
      <selection activeCell="B17" sqref="B17:B21"/>
    </sheetView>
  </sheetViews>
  <sheetFormatPr defaultColWidth="10.81640625" defaultRowHeight="18" x14ac:dyDescent="0.4"/>
  <cols>
    <col min="1" max="1" width="5.81640625" style="6" customWidth="1"/>
    <col min="2" max="2" width="24" customWidth="1"/>
    <col min="3" max="3" width="29" customWidth="1"/>
    <col min="5" max="5" width="16.1796875" style="1" customWidth="1"/>
    <col min="6" max="6" width="16.1796875" style="9" customWidth="1"/>
    <col min="8" max="8" width="13.1796875" customWidth="1"/>
    <col min="9" max="9" width="5.36328125" customWidth="1"/>
    <col min="10" max="10" width="16.1796875" style="1" customWidth="1"/>
    <col min="11" max="11" width="16.1796875" style="9" customWidth="1"/>
    <col min="13" max="13" width="13.1796875" customWidth="1"/>
  </cols>
  <sheetData>
    <row r="1" spans="1:13" x14ac:dyDescent="0.4">
      <c r="A1" s="6" t="s">
        <v>121</v>
      </c>
      <c r="E1" s="2"/>
      <c r="F1" s="3"/>
      <c r="J1" s="2"/>
      <c r="K1" s="3"/>
    </row>
    <row r="2" spans="1:13" ht="15.5" x14ac:dyDescent="0.35">
      <c r="A2" s="19" t="s">
        <v>61</v>
      </c>
      <c r="B2" s="13"/>
      <c r="C2" s="13"/>
      <c r="D2" s="13"/>
      <c r="E2" s="13"/>
      <c r="F2" s="5"/>
      <c r="G2" s="13"/>
      <c r="H2" s="13"/>
      <c r="I2" s="13"/>
      <c r="J2" s="13"/>
      <c r="K2" s="5"/>
      <c r="L2" s="13"/>
      <c r="M2" s="13"/>
    </row>
    <row r="3" spans="1:13" ht="15.5" x14ac:dyDescent="0.35">
      <c r="A3" s="19" t="s">
        <v>59</v>
      </c>
      <c r="B3" s="13"/>
      <c r="C3" s="13"/>
      <c r="D3" s="13"/>
      <c r="E3" s="13"/>
      <c r="F3" s="5"/>
      <c r="G3" s="13"/>
      <c r="H3" s="13"/>
      <c r="I3" s="13"/>
      <c r="J3" s="13"/>
      <c r="K3" s="5"/>
      <c r="L3" s="13"/>
      <c r="M3" s="13"/>
    </row>
    <row r="4" spans="1:13" ht="16" thickBot="1" x14ac:dyDescent="0.4">
      <c r="A4" s="19" t="s">
        <v>60</v>
      </c>
      <c r="B4" s="13"/>
      <c r="C4" s="13"/>
      <c r="D4" s="13"/>
      <c r="E4" s="13"/>
      <c r="F4" s="5"/>
      <c r="G4" s="13"/>
      <c r="H4" s="13"/>
      <c r="I4" s="13"/>
      <c r="J4" s="13"/>
      <c r="K4" s="5"/>
      <c r="L4" s="13"/>
      <c r="M4" s="13"/>
    </row>
    <row r="5" spans="1:13" ht="61" customHeight="1" x14ac:dyDescent="0.4">
      <c r="B5" s="57" t="s">
        <v>7</v>
      </c>
      <c r="C5" s="57" t="s">
        <v>91</v>
      </c>
      <c r="D5" s="27" t="s">
        <v>113</v>
      </c>
      <c r="E5" s="34" t="s">
        <v>116</v>
      </c>
      <c r="F5" s="35" t="s">
        <v>115</v>
      </c>
      <c r="G5" s="35" t="s">
        <v>117</v>
      </c>
      <c r="H5" s="36" t="s">
        <v>114</v>
      </c>
      <c r="I5" s="44"/>
      <c r="J5" s="34" t="s">
        <v>119</v>
      </c>
      <c r="K5" s="35" t="s">
        <v>120</v>
      </c>
      <c r="L5" s="35" t="s">
        <v>118</v>
      </c>
      <c r="M5" s="36" t="s">
        <v>48</v>
      </c>
    </row>
    <row r="6" spans="1:13" s="16" customFormat="1" ht="160.5" customHeight="1" x14ac:dyDescent="0.25">
      <c r="A6" s="130" t="s">
        <v>47</v>
      </c>
      <c r="B6" s="130"/>
      <c r="C6" s="130"/>
      <c r="D6" s="33" t="s">
        <v>49</v>
      </c>
      <c r="E6" s="37" t="s">
        <v>50</v>
      </c>
      <c r="F6" s="38" t="s">
        <v>52</v>
      </c>
      <c r="G6" s="17" t="s">
        <v>51</v>
      </c>
      <c r="H6" s="39" t="s">
        <v>51</v>
      </c>
      <c r="I6" s="45"/>
      <c r="J6" s="37" t="s">
        <v>50</v>
      </c>
      <c r="K6" s="38" t="s">
        <v>52</v>
      </c>
      <c r="L6" s="17" t="s">
        <v>51</v>
      </c>
      <c r="M6" s="39" t="s">
        <v>51</v>
      </c>
    </row>
    <row r="7" spans="1:13" ht="12" customHeight="1" x14ac:dyDescent="0.25">
      <c r="A7" s="74" t="s">
        <v>0</v>
      </c>
      <c r="B7" s="80" t="s">
        <v>96</v>
      </c>
      <c r="C7" s="50" t="s">
        <v>2</v>
      </c>
      <c r="D7" s="109">
        <v>2</v>
      </c>
      <c r="E7" s="96">
        <v>33</v>
      </c>
      <c r="F7" s="99">
        <v>50</v>
      </c>
      <c r="G7" s="102">
        <f>IF((ISBLANK(F7)), "", F7*$D7)</f>
        <v>100</v>
      </c>
      <c r="H7" s="117">
        <f>IF((ISBLANK(F7)), "", $D7*100)</f>
        <v>200</v>
      </c>
      <c r="I7" s="46"/>
      <c r="J7" s="96"/>
      <c r="K7" s="99"/>
      <c r="L7" s="102" t="str">
        <f>IF((ISBLANK(K7)), "", K7*$D7)</f>
        <v/>
      </c>
      <c r="M7" s="117" t="str">
        <f>IF((ISBLANK(K7)), "", $D7*100)</f>
        <v/>
      </c>
    </row>
    <row r="8" spans="1:13" ht="12.5" x14ac:dyDescent="0.25">
      <c r="A8" s="75"/>
      <c r="B8" s="81"/>
      <c r="C8" s="51" t="s">
        <v>21</v>
      </c>
      <c r="D8" s="110"/>
      <c r="E8" s="97"/>
      <c r="F8" s="100"/>
      <c r="G8" s="103"/>
      <c r="H8" s="118"/>
      <c r="I8" s="47"/>
      <c r="J8" s="97"/>
      <c r="K8" s="100"/>
      <c r="L8" s="103"/>
      <c r="M8" s="118"/>
    </row>
    <row r="9" spans="1:13" ht="12.5" x14ac:dyDescent="0.25">
      <c r="A9" s="75"/>
      <c r="B9" s="81"/>
      <c r="C9" s="51" t="s">
        <v>62</v>
      </c>
      <c r="D9" s="110"/>
      <c r="E9" s="97"/>
      <c r="F9" s="100"/>
      <c r="G9" s="103"/>
      <c r="H9" s="118"/>
      <c r="I9" s="47"/>
      <c r="J9" s="97"/>
      <c r="K9" s="100"/>
      <c r="L9" s="103"/>
      <c r="M9" s="118"/>
    </row>
    <row r="10" spans="1:13" ht="12.5" x14ac:dyDescent="0.25">
      <c r="A10" s="75"/>
      <c r="B10" s="81"/>
      <c r="C10" s="50" t="s">
        <v>63</v>
      </c>
      <c r="D10" s="110"/>
      <c r="E10" s="97"/>
      <c r="F10" s="100"/>
      <c r="G10" s="103"/>
      <c r="H10" s="118"/>
      <c r="I10" s="47"/>
      <c r="J10" s="97"/>
      <c r="K10" s="100"/>
      <c r="L10" s="103"/>
      <c r="M10" s="118"/>
    </row>
    <row r="11" spans="1:13" ht="12.5" x14ac:dyDescent="0.25">
      <c r="A11" s="75"/>
      <c r="B11" s="81"/>
      <c r="C11" s="50" t="s">
        <v>22</v>
      </c>
      <c r="D11" s="111"/>
      <c r="E11" s="98"/>
      <c r="F11" s="101"/>
      <c r="G11" s="104"/>
      <c r="H11" s="119"/>
      <c r="I11" s="48"/>
      <c r="J11" s="98"/>
      <c r="K11" s="101"/>
      <c r="L11" s="104"/>
      <c r="M11" s="119"/>
    </row>
    <row r="12" spans="1:13" ht="12" customHeight="1" x14ac:dyDescent="0.25">
      <c r="A12" s="75"/>
      <c r="B12" s="84" t="s">
        <v>97</v>
      </c>
      <c r="C12" s="52" t="s">
        <v>6</v>
      </c>
      <c r="D12" s="106">
        <v>1.25</v>
      </c>
      <c r="E12" s="96">
        <v>18</v>
      </c>
      <c r="F12" s="99">
        <v>0</v>
      </c>
      <c r="G12" s="102">
        <f t="shared" ref="G12" si="0">IF((ISBLANK(F12)), "", F12*$D12)</f>
        <v>0</v>
      </c>
      <c r="H12" s="117">
        <f t="shared" ref="H12" si="1">IF((ISBLANK(F12)), "", $D12*100)</f>
        <v>125</v>
      </c>
      <c r="I12" s="46"/>
      <c r="J12" s="96"/>
      <c r="K12" s="99"/>
      <c r="L12" s="102" t="str">
        <f t="shared" ref="L12" si="2">IF((ISBLANK(K12)), "", K12*$D12)</f>
        <v/>
      </c>
      <c r="M12" s="117" t="str">
        <f t="shared" ref="M12" si="3">IF((ISBLANK(K12)), "", $D12*100)</f>
        <v/>
      </c>
    </row>
    <row r="13" spans="1:13" ht="12.5" x14ac:dyDescent="0.25">
      <c r="A13" s="75"/>
      <c r="B13" s="85"/>
      <c r="C13" s="51" t="s">
        <v>23</v>
      </c>
      <c r="D13" s="107"/>
      <c r="E13" s="97"/>
      <c r="F13" s="100"/>
      <c r="G13" s="103"/>
      <c r="H13" s="118"/>
      <c r="I13" s="47"/>
      <c r="J13" s="97"/>
      <c r="K13" s="100"/>
      <c r="L13" s="103"/>
      <c r="M13" s="118"/>
    </row>
    <row r="14" spans="1:13" ht="12.5" x14ac:dyDescent="0.25">
      <c r="A14" s="75"/>
      <c r="B14" s="85"/>
      <c r="C14" s="51" t="s">
        <v>24</v>
      </c>
      <c r="D14" s="107"/>
      <c r="E14" s="97"/>
      <c r="F14" s="100"/>
      <c r="G14" s="103"/>
      <c r="H14" s="118"/>
      <c r="I14" s="47"/>
      <c r="J14" s="97"/>
      <c r="K14" s="100"/>
      <c r="L14" s="103"/>
      <c r="M14" s="118"/>
    </row>
    <row r="15" spans="1:13" ht="12.5" x14ac:dyDescent="0.25">
      <c r="A15" s="75"/>
      <c r="B15" s="85"/>
      <c r="C15" s="51" t="s">
        <v>64</v>
      </c>
      <c r="D15" s="107"/>
      <c r="E15" s="97"/>
      <c r="F15" s="100"/>
      <c r="G15" s="103"/>
      <c r="H15" s="118"/>
      <c r="I15" s="47"/>
      <c r="J15" s="97"/>
      <c r="K15" s="100"/>
      <c r="L15" s="103"/>
      <c r="M15" s="118"/>
    </row>
    <row r="16" spans="1:13" ht="12.5" x14ac:dyDescent="0.25">
      <c r="A16" s="75"/>
      <c r="B16" s="85"/>
      <c r="C16" s="51" t="s">
        <v>65</v>
      </c>
      <c r="D16" s="108"/>
      <c r="E16" s="98"/>
      <c r="F16" s="101"/>
      <c r="G16" s="104"/>
      <c r="H16" s="119"/>
      <c r="I16" s="48"/>
      <c r="J16" s="98"/>
      <c r="K16" s="101"/>
      <c r="L16" s="104"/>
      <c r="M16" s="119"/>
    </row>
    <row r="17" spans="1:13" ht="12" customHeight="1" x14ac:dyDescent="0.25">
      <c r="A17" s="75"/>
      <c r="B17" s="78" t="s">
        <v>98</v>
      </c>
      <c r="C17" s="53" t="s">
        <v>3</v>
      </c>
      <c r="D17" s="106">
        <v>1.5</v>
      </c>
      <c r="E17" s="96">
        <v>77</v>
      </c>
      <c r="F17" s="99">
        <v>75</v>
      </c>
      <c r="G17" s="102">
        <f t="shared" ref="G17" si="4">IF((ISBLANK(F17)), "", F17*$D17)</f>
        <v>112.5</v>
      </c>
      <c r="H17" s="117">
        <f t="shared" ref="H17" si="5">IF((ISBLANK(F17)), "", $D17*100)</f>
        <v>150</v>
      </c>
      <c r="I17" s="46"/>
      <c r="J17" s="96"/>
      <c r="K17" s="99"/>
      <c r="L17" s="102" t="str">
        <f t="shared" ref="L17" si="6">IF((ISBLANK(K17)), "", K17*$D17)</f>
        <v/>
      </c>
      <c r="M17" s="117" t="str">
        <f t="shared" ref="M17" si="7">IF((ISBLANK(K17)), "", $D17*100)</f>
        <v/>
      </c>
    </row>
    <row r="18" spans="1:13" ht="12.5" x14ac:dyDescent="0.25">
      <c r="A18" s="75"/>
      <c r="B18" s="79"/>
      <c r="C18" s="54" t="s">
        <v>25</v>
      </c>
      <c r="D18" s="107"/>
      <c r="E18" s="97"/>
      <c r="F18" s="100"/>
      <c r="G18" s="103"/>
      <c r="H18" s="118"/>
      <c r="I18" s="47"/>
      <c r="J18" s="97"/>
      <c r="K18" s="100"/>
      <c r="L18" s="103"/>
      <c r="M18" s="118"/>
    </row>
    <row r="19" spans="1:13" ht="12.5" x14ac:dyDescent="0.25">
      <c r="A19" s="75"/>
      <c r="B19" s="79"/>
      <c r="C19" s="54" t="s">
        <v>66</v>
      </c>
      <c r="D19" s="107"/>
      <c r="E19" s="97"/>
      <c r="F19" s="100"/>
      <c r="G19" s="103"/>
      <c r="H19" s="118"/>
      <c r="I19" s="47"/>
      <c r="J19" s="97"/>
      <c r="K19" s="100"/>
      <c r="L19" s="103"/>
      <c r="M19" s="118"/>
    </row>
    <row r="20" spans="1:13" ht="12.5" x14ac:dyDescent="0.25">
      <c r="A20" s="75"/>
      <c r="B20" s="79"/>
      <c r="C20" s="69" t="s">
        <v>131</v>
      </c>
      <c r="D20" s="107"/>
      <c r="E20" s="97"/>
      <c r="F20" s="100"/>
      <c r="G20" s="103"/>
      <c r="H20" s="118"/>
      <c r="I20" s="47"/>
      <c r="J20" s="97"/>
      <c r="K20" s="100"/>
      <c r="L20" s="103"/>
      <c r="M20" s="118"/>
    </row>
    <row r="21" spans="1:13" ht="12.5" x14ac:dyDescent="0.25">
      <c r="A21" s="75"/>
      <c r="B21" s="79"/>
      <c r="C21" s="54" t="s">
        <v>26</v>
      </c>
      <c r="D21" s="108"/>
      <c r="E21" s="98"/>
      <c r="F21" s="101"/>
      <c r="G21" s="104"/>
      <c r="H21" s="119"/>
      <c r="I21" s="48"/>
      <c r="J21" s="98"/>
      <c r="K21" s="101"/>
      <c r="L21" s="104"/>
      <c r="M21" s="119"/>
    </row>
    <row r="22" spans="1:13" ht="12" customHeight="1" x14ac:dyDescent="0.25">
      <c r="A22" s="75"/>
      <c r="B22" s="80" t="s">
        <v>99</v>
      </c>
      <c r="C22" s="54" t="s">
        <v>2</v>
      </c>
      <c r="D22" s="106">
        <v>2</v>
      </c>
      <c r="E22" s="96">
        <v>39</v>
      </c>
      <c r="F22" s="99">
        <v>75</v>
      </c>
      <c r="G22" s="102">
        <f t="shared" ref="G22" si="8">IF((ISBLANK(F22)), "", F22*$D22)</f>
        <v>150</v>
      </c>
      <c r="H22" s="117">
        <f t="shared" ref="H22" si="9">IF((ISBLANK(F22)), "", $D22*100)</f>
        <v>200</v>
      </c>
      <c r="I22" s="46"/>
      <c r="J22" s="96"/>
      <c r="K22" s="99"/>
      <c r="L22" s="102" t="str">
        <f t="shared" ref="L22" si="10">IF((ISBLANK(K22)), "", K22*$D22)</f>
        <v/>
      </c>
      <c r="M22" s="117" t="str">
        <f t="shared" ref="M22" si="11">IF((ISBLANK(K22)), "", $D22*100)</f>
        <v/>
      </c>
    </row>
    <row r="23" spans="1:13" ht="12" customHeight="1" x14ac:dyDescent="0.25">
      <c r="A23" s="75"/>
      <c r="B23" s="86"/>
      <c r="C23" s="54" t="s">
        <v>67</v>
      </c>
      <c r="D23" s="107"/>
      <c r="E23" s="97"/>
      <c r="F23" s="100"/>
      <c r="G23" s="103"/>
      <c r="H23" s="118"/>
      <c r="I23" s="47"/>
      <c r="J23" s="97"/>
      <c r="K23" s="100"/>
      <c r="L23" s="103"/>
      <c r="M23" s="118"/>
    </row>
    <row r="24" spans="1:13" ht="12.5" x14ac:dyDescent="0.25">
      <c r="A24" s="75"/>
      <c r="B24" s="86"/>
      <c r="C24" s="51" t="s">
        <v>68</v>
      </c>
      <c r="D24" s="107"/>
      <c r="E24" s="97"/>
      <c r="F24" s="100"/>
      <c r="G24" s="103"/>
      <c r="H24" s="118"/>
      <c r="I24" s="47"/>
      <c r="J24" s="97"/>
      <c r="K24" s="100"/>
      <c r="L24" s="103"/>
      <c r="M24" s="118"/>
    </row>
    <row r="25" spans="1:13" ht="12.5" x14ac:dyDescent="0.25">
      <c r="A25" s="75"/>
      <c r="B25" s="86"/>
      <c r="C25" s="50" t="s">
        <v>16</v>
      </c>
      <c r="D25" s="107"/>
      <c r="E25" s="97"/>
      <c r="F25" s="100"/>
      <c r="G25" s="103"/>
      <c r="H25" s="118"/>
      <c r="I25" s="47"/>
      <c r="J25" s="97"/>
      <c r="K25" s="100"/>
      <c r="L25" s="103"/>
      <c r="M25" s="118"/>
    </row>
    <row r="26" spans="1:13" ht="12.5" x14ac:dyDescent="0.25">
      <c r="A26" s="75"/>
      <c r="B26" s="86"/>
      <c r="C26" s="50" t="s">
        <v>8</v>
      </c>
      <c r="D26" s="108"/>
      <c r="E26" s="98"/>
      <c r="F26" s="101"/>
      <c r="G26" s="104"/>
      <c r="H26" s="119"/>
      <c r="I26" s="48"/>
      <c r="J26" s="98"/>
      <c r="K26" s="101"/>
      <c r="L26" s="104"/>
      <c r="M26" s="119"/>
    </row>
    <row r="27" spans="1:13" ht="12" customHeight="1" x14ac:dyDescent="0.25">
      <c r="A27" s="75"/>
      <c r="B27" s="80" t="s">
        <v>100</v>
      </c>
      <c r="C27" s="50" t="s">
        <v>9</v>
      </c>
      <c r="D27" s="109">
        <v>1.25</v>
      </c>
      <c r="E27" s="96"/>
      <c r="F27" s="99"/>
      <c r="G27" s="102" t="str">
        <f t="shared" ref="G27" si="12">IF((ISBLANK(F27)), "", F27*$D27)</f>
        <v/>
      </c>
      <c r="H27" s="117" t="str">
        <f t="shared" ref="H27" si="13">IF((ISBLANK(F27)), "", $D27*100)</f>
        <v/>
      </c>
      <c r="I27" s="46"/>
      <c r="J27" s="96"/>
      <c r="K27" s="99"/>
      <c r="L27" s="102" t="str">
        <f t="shared" ref="L27" si="14">IF((ISBLANK(K27)), "", K27*$D27)</f>
        <v/>
      </c>
      <c r="M27" s="117" t="str">
        <f t="shared" ref="M27" si="15">IF((ISBLANK(K27)), "", $D27*100)</f>
        <v/>
      </c>
    </row>
    <row r="28" spans="1:13" ht="12.5" x14ac:dyDescent="0.25">
      <c r="A28" s="75"/>
      <c r="B28" s="81"/>
      <c r="C28" s="50" t="s">
        <v>27</v>
      </c>
      <c r="D28" s="110"/>
      <c r="E28" s="97"/>
      <c r="F28" s="100"/>
      <c r="G28" s="103"/>
      <c r="H28" s="118"/>
      <c r="I28" s="47"/>
      <c r="J28" s="97"/>
      <c r="K28" s="100"/>
      <c r="L28" s="103"/>
      <c r="M28" s="118"/>
    </row>
    <row r="29" spans="1:13" ht="12.5" x14ac:dyDescent="0.25">
      <c r="A29" s="75"/>
      <c r="B29" s="81"/>
      <c r="C29" s="50" t="s">
        <v>28</v>
      </c>
      <c r="D29" s="110"/>
      <c r="E29" s="97"/>
      <c r="F29" s="100"/>
      <c r="G29" s="103"/>
      <c r="H29" s="118"/>
      <c r="I29" s="47"/>
      <c r="J29" s="97"/>
      <c r="K29" s="100"/>
      <c r="L29" s="103"/>
      <c r="M29" s="118"/>
    </row>
    <row r="30" spans="1:13" ht="12.5" x14ac:dyDescent="0.25">
      <c r="A30" s="75"/>
      <c r="B30" s="81"/>
      <c r="C30" s="50" t="s">
        <v>70</v>
      </c>
      <c r="D30" s="110"/>
      <c r="E30" s="97"/>
      <c r="F30" s="100"/>
      <c r="G30" s="103"/>
      <c r="H30" s="118"/>
      <c r="I30" s="47"/>
      <c r="J30" s="97"/>
      <c r="K30" s="100"/>
      <c r="L30" s="103"/>
      <c r="M30" s="118"/>
    </row>
    <row r="31" spans="1:13" ht="12.5" x14ac:dyDescent="0.25">
      <c r="A31" s="75"/>
      <c r="B31" s="81"/>
      <c r="C31" s="50" t="s">
        <v>69</v>
      </c>
      <c r="D31" s="111"/>
      <c r="E31" s="98"/>
      <c r="F31" s="101"/>
      <c r="G31" s="104"/>
      <c r="H31" s="119"/>
      <c r="I31" s="48"/>
      <c r="J31" s="98"/>
      <c r="K31" s="101"/>
      <c r="L31" s="104"/>
      <c r="M31" s="119"/>
    </row>
    <row r="32" spans="1:13" ht="12" customHeight="1" x14ac:dyDescent="0.25">
      <c r="A32" s="75"/>
      <c r="B32" s="78" t="s">
        <v>101</v>
      </c>
      <c r="C32" s="54" t="s">
        <v>10</v>
      </c>
      <c r="D32" s="114">
        <v>1.25</v>
      </c>
      <c r="E32" s="90" t="s">
        <v>57</v>
      </c>
      <c r="F32" s="93"/>
      <c r="G32" s="102" t="str">
        <f t="shared" ref="G32" si="16">IF((ISBLANK(F32)), "", F32*$D32)</f>
        <v/>
      </c>
      <c r="H32" s="117" t="str">
        <f t="shared" ref="H32" si="17">IF((ISBLANK(F32)), "", $D32*100)</f>
        <v/>
      </c>
      <c r="I32" s="46"/>
      <c r="J32" s="90"/>
      <c r="K32" s="93"/>
      <c r="L32" s="102" t="str">
        <f t="shared" ref="L32" si="18">IF((ISBLANK(K32)), "", K32*$D32)</f>
        <v/>
      </c>
      <c r="M32" s="117" t="str">
        <f t="shared" ref="M32" si="19">IF((ISBLANK(K32)), "", $D32*100)</f>
        <v/>
      </c>
    </row>
    <row r="33" spans="1:13" ht="12" customHeight="1" x14ac:dyDescent="0.25">
      <c r="A33" s="75"/>
      <c r="B33" s="112"/>
      <c r="C33" s="54" t="s">
        <v>71</v>
      </c>
      <c r="D33" s="115"/>
      <c r="E33" s="91"/>
      <c r="F33" s="94"/>
      <c r="G33" s="103"/>
      <c r="H33" s="118"/>
      <c r="I33" s="47"/>
      <c r="J33" s="91"/>
      <c r="K33" s="94"/>
      <c r="L33" s="103"/>
      <c r="M33" s="118"/>
    </row>
    <row r="34" spans="1:13" ht="12.5" x14ac:dyDescent="0.25">
      <c r="A34" s="75"/>
      <c r="B34" s="112"/>
      <c r="C34" s="54" t="s">
        <v>72</v>
      </c>
      <c r="D34" s="115"/>
      <c r="E34" s="91"/>
      <c r="F34" s="94"/>
      <c r="G34" s="103"/>
      <c r="H34" s="118"/>
      <c r="I34" s="47"/>
      <c r="J34" s="91"/>
      <c r="K34" s="94"/>
      <c r="L34" s="103"/>
      <c r="M34" s="118"/>
    </row>
    <row r="35" spans="1:13" ht="12.5" x14ac:dyDescent="0.25">
      <c r="A35" s="75"/>
      <c r="B35" s="112"/>
      <c r="C35" s="54" t="s">
        <v>29</v>
      </c>
      <c r="D35" s="115"/>
      <c r="E35" s="91"/>
      <c r="F35" s="94"/>
      <c r="G35" s="103"/>
      <c r="H35" s="118"/>
      <c r="I35" s="47"/>
      <c r="J35" s="91"/>
      <c r="K35" s="94"/>
      <c r="L35" s="103"/>
      <c r="M35" s="118"/>
    </row>
    <row r="36" spans="1:13" ht="12.5" x14ac:dyDescent="0.25">
      <c r="A36" s="75"/>
      <c r="B36" s="112"/>
      <c r="C36" s="54" t="s">
        <v>30</v>
      </c>
      <c r="D36" s="116"/>
      <c r="E36" s="92"/>
      <c r="F36" s="95"/>
      <c r="G36" s="104"/>
      <c r="H36" s="119"/>
      <c r="I36" s="48"/>
      <c r="J36" s="92"/>
      <c r="K36" s="95"/>
      <c r="L36" s="104"/>
      <c r="M36" s="119"/>
    </row>
    <row r="37" spans="1:13" ht="12" customHeight="1" x14ac:dyDescent="0.25">
      <c r="A37" s="75"/>
      <c r="B37" s="78" t="s">
        <v>102</v>
      </c>
      <c r="C37" s="54" t="s">
        <v>74</v>
      </c>
      <c r="D37" s="106">
        <v>1.5</v>
      </c>
      <c r="E37" s="96">
        <v>92</v>
      </c>
      <c r="F37" s="99">
        <v>25</v>
      </c>
      <c r="G37" s="102">
        <f t="shared" ref="G37" si="20">IF((ISBLANK(F37)), "", F37*$D37)</f>
        <v>37.5</v>
      </c>
      <c r="H37" s="117">
        <f t="shared" ref="H37" si="21">IF((ISBLANK(F37)), "", $D37*100)</f>
        <v>150</v>
      </c>
      <c r="I37" s="46"/>
      <c r="J37" s="96"/>
      <c r="K37" s="99"/>
      <c r="L37" s="102" t="str">
        <f t="shared" ref="L37" si="22">IF((ISBLANK(K37)), "", K37*$D37)</f>
        <v/>
      </c>
      <c r="M37" s="117" t="str">
        <f t="shared" ref="M37" si="23">IF((ISBLANK(K37)), "", $D37*100)</f>
        <v/>
      </c>
    </row>
    <row r="38" spans="1:13" ht="12" customHeight="1" x14ac:dyDescent="0.25">
      <c r="A38" s="75"/>
      <c r="B38" s="79"/>
      <c r="C38" s="54" t="s">
        <v>73</v>
      </c>
      <c r="D38" s="107"/>
      <c r="E38" s="97"/>
      <c r="F38" s="100"/>
      <c r="G38" s="103"/>
      <c r="H38" s="118"/>
      <c r="I38" s="47"/>
      <c r="J38" s="97"/>
      <c r="K38" s="100"/>
      <c r="L38" s="103"/>
      <c r="M38" s="118"/>
    </row>
    <row r="39" spans="1:13" ht="12.5" x14ac:dyDescent="0.25">
      <c r="A39" s="75"/>
      <c r="B39" s="79"/>
      <c r="C39" s="54" t="s">
        <v>31</v>
      </c>
      <c r="D39" s="107"/>
      <c r="E39" s="97"/>
      <c r="F39" s="100"/>
      <c r="G39" s="103"/>
      <c r="H39" s="118"/>
      <c r="I39" s="47"/>
      <c r="J39" s="97"/>
      <c r="K39" s="100"/>
      <c r="L39" s="103"/>
      <c r="M39" s="118"/>
    </row>
    <row r="40" spans="1:13" ht="12.5" x14ac:dyDescent="0.25">
      <c r="A40" s="75"/>
      <c r="B40" s="79"/>
      <c r="C40" s="54" t="s">
        <v>32</v>
      </c>
      <c r="D40" s="107"/>
      <c r="E40" s="97"/>
      <c r="F40" s="100"/>
      <c r="G40" s="103"/>
      <c r="H40" s="118"/>
      <c r="I40" s="47"/>
      <c r="J40" s="97"/>
      <c r="K40" s="100"/>
      <c r="L40" s="103"/>
      <c r="M40" s="118"/>
    </row>
    <row r="41" spans="1:13" ht="12.5" x14ac:dyDescent="0.25">
      <c r="A41" s="75"/>
      <c r="B41" s="79"/>
      <c r="C41" s="54" t="s">
        <v>20</v>
      </c>
      <c r="D41" s="108"/>
      <c r="E41" s="98"/>
      <c r="F41" s="101"/>
      <c r="G41" s="104"/>
      <c r="H41" s="119"/>
      <c r="I41" s="48"/>
      <c r="J41" s="98"/>
      <c r="K41" s="101"/>
      <c r="L41" s="104"/>
      <c r="M41" s="119"/>
    </row>
    <row r="42" spans="1:13" ht="12" customHeight="1" x14ac:dyDescent="0.25">
      <c r="A42" s="75"/>
      <c r="B42" s="78" t="s">
        <v>103</v>
      </c>
      <c r="C42" s="54" t="s">
        <v>76</v>
      </c>
      <c r="D42" s="106">
        <v>1</v>
      </c>
      <c r="E42" s="96">
        <v>0.06</v>
      </c>
      <c r="F42" s="99">
        <v>50</v>
      </c>
      <c r="G42" s="102">
        <f t="shared" ref="G42" si="24">IF((ISBLANK(F42)), "", F42*$D42)</f>
        <v>50</v>
      </c>
      <c r="H42" s="117">
        <f t="shared" ref="H42" si="25">IF((ISBLANK(F42)), "", $D42*100)</f>
        <v>100</v>
      </c>
      <c r="I42" s="46"/>
      <c r="J42" s="96"/>
      <c r="K42" s="99"/>
      <c r="L42" s="102" t="str">
        <f t="shared" ref="L42" si="26">IF((ISBLANK(K42)), "", K42*$D42)</f>
        <v/>
      </c>
      <c r="M42" s="117" t="str">
        <f t="shared" ref="M42" si="27">IF((ISBLANK(K42)), "", $D42*100)</f>
        <v/>
      </c>
    </row>
    <row r="43" spans="1:13" ht="12" customHeight="1" x14ac:dyDescent="0.25">
      <c r="A43" s="75"/>
      <c r="B43" s="79"/>
      <c r="C43" s="54" t="s">
        <v>75</v>
      </c>
      <c r="D43" s="107"/>
      <c r="E43" s="97"/>
      <c r="F43" s="100"/>
      <c r="G43" s="103"/>
      <c r="H43" s="118"/>
      <c r="I43" s="47"/>
      <c r="J43" s="97"/>
      <c r="K43" s="100"/>
      <c r="L43" s="103"/>
      <c r="M43" s="118"/>
    </row>
    <row r="44" spans="1:13" ht="12.5" x14ac:dyDescent="0.25">
      <c r="A44" s="75"/>
      <c r="B44" s="79"/>
      <c r="C44" s="54" t="s">
        <v>33</v>
      </c>
      <c r="D44" s="107"/>
      <c r="E44" s="97"/>
      <c r="F44" s="100"/>
      <c r="G44" s="103"/>
      <c r="H44" s="118"/>
      <c r="I44" s="47"/>
      <c r="J44" s="97"/>
      <c r="K44" s="100"/>
      <c r="L44" s="103"/>
      <c r="M44" s="118"/>
    </row>
    <row r="45" spans="1:13" ht="12.5" x14ac:dyDescent="0.25">
      <c r="A45" s="75"/>
      <c r="B45" s="79"/>
      <c r="C45" s="54" t="s">
        <v>34</v>
      </c>
      <c r="D45" s="107"/>
      <c r="E45" s="97"/>
      <c r="F45" s="100"/>
      <c r="G45" s="103"/>
      <c r="H45" s="118"/>
      <c r="I45" s="47"/>
      <c r="J45" s="97"/>
      <c r="K45" s="100"/>
      <c r="L45" s="103"/>
      <c r="M45" s="118"/>
    </row>
    <row r="46" spans="1:13" ht="12.5" x14ac:dyDescent="0.25">
      <c r="A46" s="76"/>
      <c r="B46" s="79"/>
      <c r="C46" s="54" t="s">
        <v>1</v>
      </c>
      <c r="D46" s="108"/>
      <c r="E46" s="98"/>
      <c r="F46" s="101"/>
      <c r="G46" s="104"/>
      <c r="H46" s="119"/>
      <c r="I46" s="48"/>
      <c r="J46" s="98"/>
      <c r="K46" s="101"/>
      <c r="L46" s="104"/>
      <c r="M46" s="119"/>
    </row>
    <row r="47" spans="1:13" ht="12" customHeight="1" x14ac:dyDescent="0.25">
      <c r="A47" s="120" t="s">
        <v>4</v>
      </c>
      <c r="B47" s="80" t="s">
        <v>160</v>
      </c>
      <c r="C47" s="50" t="s">
        <v>11</v>
      </c>
      <c r="D47" s="105">
        <v>1.25</v>
      </c>
      <c r="E47" s="89">
        <v>79</v>
      </c>
      <c r="F47" s="87">
        <v>50</v>
      </c>
      <c r="G47" s="102">
        <f t="shared" ref="G47" si="28">IF((ISBLANK(F47)), "", F47*$D47)</f>
        <v>62.5</v>
      </c>
      <c r="H47" s="117">
        <f t="shared" ref="H47" si="29">IF((ISBLANK(F47)), "", $D47*100)</f>
        <v>125</v>
      </c>
      <c r="I47" s="46"/>
      <c r="J47" s="89"/>
      <c r="K47" s="87"/>
      <c r="L47" s="102" t="str">
        <f t="shared" ref="L47" si="30">IF((ISBLANK(K47)), "", K47*$D47)</f>
        <v/>
      </c>
      <c r="M47" s="117" t="str">
        <f t="shared" ref="M47" si="31">IF((ISBLANK(K47)), "", $D47*100)</f>
        <v/>
      </c>
    </row>
    <row r="48" spans="1:13" ht="12.5" x14ac:dyDescent="0.25">
      <c r="A48" s="121"/>
      <c r="B48" s="81"/>
      <c r="C48" s="50" t="s">
        <v>78</v>
      </c>
      <c r="D48" s="105"/>
      <c r="E48" s="89"/>
      <c r="F48" s="87"/>
      <c r="G48" s="103"/>
      <c r="H48" s="118"/>
      <c r="I48" s="47"/>
      <c r="J48" s="89"/>
      <c r="K48" s="87"/>
      <c r="L48" s="103"/>
      <c r="M48" s="118"/>
    </row>
    <row r="49" spans="1:13" ht="12.5" x14ac:dyDescent="0.25">
      <c r="A49" s="121"/>
      <c r="B49" s="81"/>
      <c r="C49" s="50" t="s">
        <v>77</v>
      </c>
      <c r="D49" s="105"/>
      <c r="E49" s="89"/>
      <c r="F49" s="87"/>
      <c r="G49" s="103"/>
      <c r="H49" s="118"/>
      <c r="I49" s="47"/>
      <c r="J49" s="89"/>
      <c r="K49" s="87"/>
      <c r="L49" s="103"/>
      <c r="M49" s="118"/>
    </row>
    <row r="50" spans="1:13" ht="12.5" x14ac:dyDescent="0.25">
      <c r="A50" s="121"/>
      <c r="B50" s="81"/>
      <c r="C50" s="50" t="s">
        <v>35</v>
      </c>
      <c r="D50" s="105"/>
      <c r="E50" s="89"/>
      <c r="F50" s="87"/>
      <c r="G50" s="103"/>
      <c r="H50" s="118"/>
      <c r="I50" s="47"/>
      <c r="J50" s="89"/>
      <c r="K50" s="87"/>
      <c r="L50" s="103"/>
      <c r="M50" s="118"/>
    </row>
    <row r="51" spans="1:13" ht="12.5" x14ac:dyDescent="0.25">
      <c r="A51" s="121"/>
      <c r="B51" s="81"/>
      <c r="C51" s="50" t="s">
        <v>12</v>
      </c>
      <c r="D51" s="105"/>
      <c r="E51" s="89"/>
      <c r="F51" s="87"/>
      <c r="G51" s="104"/>
      <c r="H51" s="119"/>
      <c r="I51" s="48"/>
      <c r="J51" s="89"/>
      <c r="K51" s="87"/>
      <c r="L51" s="104"/>
      <c r="M51" s="119"/>
    </row>
    <row r="52" spans="1:13" ht="12" customHeight="1" x14ac:dyDescent="0.25">
      <c r="A52" s="121"/>
      <c r="B52" s="80" t="s">
        <v>104</v>
      </c>
      <c r="C52" s="50" t="s">
        <v>13</v>
      </c>
      <c r="D52" s="105">
        <v>1.25</v>
      </c>
      <c r="E52" s="89">
        <v>28</v>
      </c>
      <c r="F52" s="87">
        <v>100</v>
      </c>
      <c r="G52" s="102">
        <f t="shared" ref="G52" si="32">IF((ISBLANK(F52)), "", F52*$D52)</f>
        <v>125</v>
      </c>
      <c r="H52" s="117">
        <f t="shared" ref="H52" si="33">IF((ISBLANK(F52)), "", $D52*100)</f>
        <v>125</v>
      </c>
      <c r="I52" s="46"/>
      <c r="J52" s="89"/>
      <c r="K52" s="87"/>
      <c r="L52" s="102" t="str">
        <f t="shared" ref="L52" si="34">IF((ISBLANK(K52)), "", K52*$D52)</f>
        <v/>
      </c>
      <c r="M52" s="117" t="str">
        <f t="shared" ref="M52" si="35">IF((ISBLANK(K52)), "", $D52*100)</f>
        <v/>
      </c>
    </row>
    <row r="53" spans="1:13" ht="12.5" x14ac:dyDescent="0.25">
      <c r="A53" s="121"/>
      <c r="B53" s="81"/>
      <c r="C53" s="50" t="s">
        <v>37</v>
      </c>
      <c r="D53" s="105"/>
      <c r="E53" s="89"/>
      <c r="F53" s="87"/>
      <c r="G53" s="103"/>
      <c r="H53" s="118"/>
      <c r="I53" s="47"/>
      <c r="J53" s="89"/>
      <c r="K53" s="87"/>
      <c r="L53" s="103"/>
      <c r="M53" s="118"/>
    </row>
    <row r="54" spans="1:13" ht="12.5" x14ac:dyDescent="0.25">
      <c r="A54" s="121"/>
      <c r="B54" s="81"/>
      <c r="C54" s="50" t="s">
        <v>80</v>
      </c>
      <c r="D54" s="105"/>
      <c r="E54" s="89"/>
      <c r="F54" s="87"/>
      <c r="G54" s="103"/>
      <c r="H54" s="118"/>
      <c r="I54" s="47"/>
      <c r="J54" s="89"/>
      <c r="K54" s="87"/>
      <c r="L54" s="103"/>
      <c r="M54" s="118"/>
    </row>
    <row r="55" spans="1:13" ht="12.5" x14ac:dyDescent="0.25">
      <c r="A55" s="121"/>
      <c r="B55" s="81"/>
      <c r="C55" s="50" t="s">
        <v>79</v>
      </c>
      <c r="D55" s="105"/>
      <c r="E55" s="89"/>
      <c r="F55" s="87"/>
      <c r="G55" s="103"/>
      <c r="H55" s="118"/>
      <c r="I55" s="47"/>
      <c r="J55" s="89"/>
      <c r="K55" s="87"/>
      <c r="L55" s="103"/>
      <c r="M55" s="118"/>
    </row>
    <row r="56" spans="1:13" ht="12.5" x14ac:dyDescent="0.25">
      <c r="A56" s="121"/>
      <c r="B56" s="81"/>
      <c r="C56" s="50" t="s">
        <v>36</v>
      </c>
      <c r="D56" s="105"/>
      <c r="E56" s="89"/>
      <c r="F56" s="87"/>
      <c r="G56" s="104"/>
      <c r="H56" s="119"/>
      <c r="I56" s="48"/>
      <c r="J56" s="89"/>
      <c r="K56" s="87"/>
      <c r="L56" s="104"/>
      <c r="M56" s="119"/>
    </row>
    <row r="57" spans="1:13" ht="12" customHeight="1" x14ac:dyDescent="0.25">
      <c r="A57" s="123" t="s">
        <v>5</v>
      </c>
      <c r="B57" s="80" t="s">
        <v>105</v>
      </c>
      <c r="C57" s="50" t="s">
        <v>82</v>
      </c>
      <c r="D57" s="105">
        <v>1.5</v>
      </c>
      <c r="E57" s="89">
        <v>0</v>
      </c>
      <c r="F57" s="87">
        <v>100</v>
      </c>
      <c r="G57" s="102">
        <f t="shared" ref="G57" si="36">IF((ISBLANK(F57)), "", F57*$D57)</f>
        <v>150</v>
      </c>
      <c r="H57" s="117">
        <f t="shared" ref="H57" si="37">IF((ISBLANK(F57)), "", $D57*100)</f>
        <v>150</v>
      </c>
      <c r="I57" s="46"/>
      <c r="J57" s="89"/>
      <c r="K57" s="87"/>
      <c r="L57" s="102" t="str">
        <f t="shared" ref="L57" si="38">IF((ISBLANK(K57)), "", K57*$D57)</f>
        <v/>
      </c>
      <c r="M57" s="117" t="str">
        <f t="shared" ref="M57" si="39">IF((ISBLANK(K57)), "", $D57*100)</f>
        <v/>
      </c>
    </row>
    <row r="58" spans="1:13" ht="12" customHeight="1" x14ac:dyDescent="0.25">
      <c r="A58" s="123"/>
      <c r="B58" s="86"/>
      <c r="C58" s="50" t="s">
        <v>81</v>
      </c>
      <c r="D58" s="105"/>
      <c r="E58" s="89"/>
      <c r="F58" s="87"/>
      <c r="G58" s="103"/>
      <c r="H58" s="118"/>
      <c r="I58" s="47"/>
      <c r="J58" s="89"/>
      <c r="K58" s="87"/>
      <c r="L58" s="103"/>
      <c r="M58" s="118"/>
    </row>
    <row r="59" spans="1:13" ht="12.5" x14ac:dyDescent="0.25">
      <c r="A59" s="123"/>
      <c r="B59" s="81"/>
      <c r="C59" s="50" t="s">
        <v>41</v>
      </c>
      <c r="D59" s="105"/>
      <c r="E59" s="89"/>
      <c r="F59" s="87"/>
      <c r="G59" s="103"/>
      <c r="H59" s="118"/>
      <c r="I59" s="47"/>
      <c r="J59" s="89"/>
      <c r="K59" s="87"/>
      <c r="L59" s="103"/>
      <c r="M59" s="118"/>
    </row>
    <row r="60" spans="1:13" ht="12.5" x14ac:dyDescent="0.25">
      <c r="A60" s="123"/>
      <c r="B60" s="81"/>
      <c r="C60" s="50" t="s">
        <v>40</v>
      </c>
      <c r="D60" s="105"/>
      <c r="E60" s="89"/>
      <c r="F60" s="87"/>
      <c r="G60" s="103"/>
      <c r="H60" s="118"/>
      <c r="I60" s="47"/>
      <c r="J60" s="89"/>
      <c r="K60" s="87"/>
      <c r="L60" s="103"/>
      <c r="M60" s="118"/>
    </row>
    <row r="61" spans="1:13" ht="12.5" x14ac:dyDescent="0.25">
      <c r="A61" s="123"/>
      <c r="B61" s="81"/>
      <c r="C61" s="50" t="s">
        <v>17</v>
      </c>
      <c r="D61" s="105"/>
      <c r="E61" s="89"/>
      <c r="F61" s="87"/>
      <c r="G61" s="104"/>
      <c r="H61" s="119"/>
      <c r="I61" s="48"/>
      <c r="J61" s="89"/>
      <c r="K61" s="87"/>
      <c r="L61" s="104"/>
      <c r="M61" s="119"/>
    </row>
    <row r="62" spans="1:13" ht="12" customHeight="1" x14ac:dyDescent="0.25">
      <c r="A62" s="123"/>
      <c r="B62" s="80" t="s">
        <v>106</v>
      </c>
      <c r="C62" s="51" t="s">
        <v>84</v>
      </c>
      <c r="D62" s="105">
        <v>1.25</v>
      </c>
      <c r="E62" s="113">
        <v>3</v>
      </c>
      <c r="F62" s="124">
        <v>50</v>
      </c>
      <c r="G62" s="102">
        <f t="shared" ref="G62" si="40">IF((ISBLANK(F62)), "", F62*$D62)</f>
        <v>62.5</v>
      </c>
      <c r="H62" s="117">
        <f t="shared" ref="H62" si="41">IF((ISBLANK(F62)), "", $D62*100)</f>
        <v>125</v>
      </c>
      <c r="I62" s="46"/>
      <c r="J62" s="113"/>
      <c r="K62" s="124"/>
      <c r="L62" s="102" t="str">
        <f t="shared" ref="L62" si="42">IF((ISBLANK(K62)), "", K62*$D62)</f>
        <v/>
      </c>
      <c r="M62" s="117" t="str">
        <f t="shared" ref="M62" si="43">IF((ISBLANK(K62)), "", $D62*100)</f>
        <v/>
      </c>
    </row>
    <row r="63" spans="1:13" ht="12" customHeight="1" x14ac:dyDescent="0.25">
      <c r="A63" s="123"/>
      <c r="B63" s="81"/>
      <c r="C63" s="51" t="s">
        <v>83</v>
      </c>
      <c r="D63" s="105"/>
      <c r="E63" s="113"/>
      <c r="F63" s="124"/>
      <c r="G63" s="103"/>
      <c r="H63" s="118"/>
      <c r="I63" s="47"/>
      <c r="J63" s="113"/>
      <c r="K63" s="124"/>
      <c r="L63" s="103"/>
      <c r="M63" s="118"/>
    </row>
    <row r="64" spans="1:13" ht="12.5" x14ac:dyDescent="0.25">
      <c r="A64" s="123"/>
      <c r="B64" s="82"/>
      <c r="C64" s="51" t="s">
        <v>42</v>
      </c>
      <c r="D64" s="105"/>
      <c r="E64" s="113"/>
      <c r="F64" s="124"/>
      <c r="G64" s="103"/>
      <c r="H64" s="118"/>
      <c r="I64" s="47"/>
      <c r="J64" s="113"/>
      <c r="K64" s="124"/>
      <c r="L64" s="103"/>
      <c r="M64" s="118"/>
    </row>
    <row r="65" spans="1:13" ht="12.5" x14ac:dyDescent="0.25">
      <c r="A65" s="123"/>
      <c r="B65" s="82"/>
      <c r="C65" s="51" t="s">
        <v>43</v>
      </c>
      <c r="D65" s="105"/>
      <c r="E65" s="113"/>
      <c r="F65" s="124"/>
      <c r="G65" s="103"/>
      <c r="H65" s="118"/>
      <c r="I65" s="47"/>
      <c r="J65" s="113"/>
      <c r="K65" s="124"/>
      <c r="L65" s="103"/>
      <c r="M65" s="118"/>
    </row>
    <row r="66" spans="1:13" ht="12.5" x14ac:dyDescent="0.25">
      <c r="A66" s="123"/>
      <c r="B66" s="82"/>
      <c r="C66" s="51" t="s">
        <v>15</v>
      </c>
      <c r="D66" s="105"/>
      <c r="E66" s="113"/>
      <c r="F66" s="124"/>
      <c r="G66" s="104"/>
      <c r="H66" s="119"/>
      <c r="I66" s="48"/>
      <c r="J66" s="113"/>
      <c r="K66" s="124"/>
      <c r="L66" s="104"/>
      <c r="M66" s="119"/>
    </row>
    <row r="67" spans="1:13" ht="12" customHeight="1" x14ac:dyDescent="0.25">
      <c r="A67" s="123"/>
      <c r="B67" s="80" t="s">
        <v>168</v>
      </c>
      <c r="C67" s="50" t="s">
        <v>18</v>
      </c>
      <c r="D67" s="105">
        <v>1.25</v>
      </c>
      <c r="E67" s="88">
        <v>3.3</v>
      </c>
      <c r="F67" s="126">
        <v>25</v>
      </c>
      <c r="G67" s="102">
        <f t="shared" ref="G67" si="44">IF((ISBLANK(F67)), "", F67*$D67)</f>
        <v>31.25</v>
      </c>
      <c r="H67" s="117">
        <f t="shared" ref="H67" si="45">IF((ISBLANK(F67)), "", $D67*100)</f>
        <v>125</v>
      </c>
      <c r="I67" s="46"/>
      <c r="J67" s="88"/>
      <c r="K67" s="126"/>
      <c r="L67" s="102" t="str">
        <f t="shared" ref="L67" si="46">IF((ISBLANK(K67)), "", K67*$D67)</f>
        <v/>
      </c>
      <c r="M67" s="117" t="str">
        <f t="shared" ref="M67" si="47">IF((ISBLANK(K67)), "", $D67*100)</f>
        <v/>
      </c>
    </row>
    <row r="68" spans="1:13" ht="12.5" x14ac:dyDescent="0.25">
      <c r="A68" s="123"/>
      <c r="B68" s="81"/>
      <c r="C68" s="50" t="s">
        <v>44</v>
      </c>
      <c r="D68" s="105"/>
      <c r="E68" s="88"/>
      <c r="F68" s="126"/>
      <c r="G68" s="103"/>
      <c r="H68" s="118"/>
      <c r="I68" s="47"/>
      <c r="J68" s="88"/>
      <c r="K68" s="126"/>
      <c r="L68" s="103"/>
      <c r="M68" s="118"/>
    </row>
    <row r="69" spans="1:13" ht="12.5" x14ac:dyDescent="0.25">
      <c r="A69" s="123"/>
      <c r="B69" s="81"/>
      <c r="C69" s="50" t="s">
        <v>86</v>
      </c>
      <c r="D69" s="105"/>
      <c r="E69" s="88"/>
      <c r="F69" s="126"/>
      <c r="G69" s="103"/>
      <c r="H69" s="118"/>
      <c r="I69" s="47"/>
      <c r="J69" s="88"/>
      <c r="K69" s="126"/>
      <c r="L69" s="103"/>
      <c r="M69" s="118"/>
    </row>
    <row r="70" spans="1:13" ht="12.5" x14ac:dyDescent="0.25">
      <c r="A70" s="123"/>
      <c r="B70" s="81"/>
      <c r="C70" s="50" t="s">
        <v>85</v>
      </c>
      <c r="D70" s="105"/>
      <c r="E70" s="88"/>
      <c r="F70" s="126"/>
      <c r="G70" s="103"/>
      <c r="H70" s="118"/>
      <c r="I70" s="47"/>
      <c r="J70" s="88"/>
      <c r="K70" s="126"/>
      <c r="L70" s="103"/>
      <c r="M70" s="118"/>
    </row>
    <row r="71" spans="1:13" ht="12.5" x14ac:dyDescent="0.25">
      <c r="A71" s="123"/>
      <c r="B71" s="81"/>
      <c r="C71" s="50" t="s">
        <v>19</v>
      </c>
      <c r="D71" s="105"/>
      <c r="E71" s="88"/>
      <c r="F71" s="126"/>
      <c r="G71" s="104"/>
      <c r="H71" s="119"/>
      <c r="I71" s="48"/>
      <c r="J71" s="88"/>
      <c r="K71" s="126"/>
      <c r="L71" s="104"/>
      <c r="M71" s="119"/>
    </row>
    <row r="72" spans="1:13" ht="12" customHeight="1" x14ac:dyDescent="0.25">
      <c r="A72" s="123"/>
      <c r="B72" s="84" t="s">
        <v>111</v>
      </c>
      <c r="C72" s="50" t="s">
        <v>14</v>
      </c>
      <c r="D72" s="105">
        <v>1.5</v>
      </c>
      <c r="E72" s="89">
        <v>2</v>
      </c>
      <c r="F72" s="87">
        <v>75</v>
      </c>
      <c r="G72" s="102">
        <f t="shared" ref="G72" si="48">IF((ISBLANK(F72)), "", F72*$D72)</f>
        <v>112.5</v>
      </c>
      <c r="H72" s="117">
        <f t="shared" ref="H72" si="49">IF((ISBLANK(F72)), "", $D72*100)</f>
        <v>150</v>
      </c>
      <c r="I72" s="46"/>
      <c r="J72" s="89"/>
      <c r="K72" s="87"/>
      <c r="L72" s="102" t="str">
        <f t="shared" ref="L72" si="50">IF((ISBLANK(K72)), "", K72*$D72)</f>
        <v/>
      </c>
      <c r="M72" s="117" t="str">
        <f t="shared" ref="M72" si="51">IF((ISBLANK(K72)), "", $D72*100)</f>
        <v/>
      </c>
    </row>
    <row r="73" spans="1:13" ht="12.5" x14ac:dyDescent="0.25">
      <c r="A73" s="123"/>
      <c r="B73" s="85"/>
      <c r="C73" s="1" t="s">
        <v>88</v>
      </c>
      <c r="D73" s="105"/>
      <c r="E73" s="89"/>
      <c r="F73" s="87"/>
      <c r="G73" s="103"/>
      <c r="H73" s="118"/>
      <c r="I73" s="47"/>
      <c r="J73" s="89"/>
      <c r="K73" s="87"/>
      <c r="L73" s="103"/>
      <c r="M73" s="118"/>
    </row>
    <row r="74" spans="1:13" ht="12.5" x14ac:dyDescent="0.25">
      <c r="A74" s="123"/>
      <c r="B74" s="85"/>
      <c r="C74" s="1" t="s">
        <v>87</v>
      </c>
      <c r="D74" s="105"/>
      <c r="E74" s="89"/>
      <c r="F74" s="87"/>
      <c r="G74" s="103"/>
      <c r="H74" s="118"/>
      <c r="I74" s="47"/>
      <c r="J74" s="89"/>
      <c r="K74" s="87"/>
      <c r="L74" s="103"/>
      <c r="M74" s="118"/>
    </row>
    <row r="75" spans="1:13" ht="12.5" x14ac:dyDescent="0.25">
      <c r="A75" s="123"/>
      <c r="B75" s="85"/>
      <c r="C75" s="50" t="s">
        <v>38</v>
      </c>
      <c r="D75" s="105"/>
      <c r="E75" s="89"/>
      <c r="F75" s="87"/>
      <c r="G75" s="103"/>
      <c r="H75" s="118"/>
      <c r="I75" s="47"/>
      <c r="J75" s="89"/>
      <c r="K75" s="87"/>
      <c r="L75" s="103"/>
      <c r="M75" s="118"/>
    </row>
    <row r="76" spans="1:13" ht="12.5" x14ac:dyDescent="0.25">
      <c r="A76" s="123"/>
      <c r="B76" s="85"/>
      <c r="C76" s="50" t="s">
        <v>39</v>
      </c>
      <c r="D76" s="105"/>
      <c r="E76" s="89"/>
      <c r="F76" s="87"/>
      <c r="G76" s="104"/>
      <c r="H76" s="119"/>
      <c r="I76" s="48"/>
      <c r="J76" s="89"/>
      <c r="K76" s="87"/>
      <c r="L76" s="104"/>
      <c r="M76" s="119"/>
    </row>
    <row r="77" spans="1:13" ht="12" customHeight="1" x14ac:dyDescent="0.25">
      <c r="A77" s="123"/>
      <c r="B77" s="80" t="s">
        <v>112</v>
      </c>
      <c r="C77" s="50" t="s">
        <v>90</v>
      </c>
      <c r="D77" s="105">
        <v>1.5</v>
      </c>
      <c r="E77" s="89">
        <v>20</v>
      </c>
      <c r="F77" s="87">
        <v>50</v>
      </c>
      <c r="G77" s="102">
        <f t="shared" ref="G77" si="52">IF((ISBLANK(F77)), "", F77*$D77)</f>
        <v>75</v>
      </c>
      <c r="H77" s="117">
        <f t="shared" ref="H77" si="53">IF((ISBLANK(F77)), "", $D77*100)</f>
        <v>150</v>
      </c>
      <c r="I77" s="46"/>
      <c r="J77" s="89"/>
      <c r="K77" s="87"/>
      <c r="L77" s="102" t="str">
        <f t="shared" ref="L77" si="54">IF((ISBLANK(K77)), "", K77*$D77)</f>
        <v/>
      </c>
      <c r="M77" s="117" t="str">
        <f t="shared" ref="M77" si="55">IF((ISBLANK(K77)), "", $D77*100)</f>
        <v/>
      </c>
    </row>
    <row r="78" spans="1:13" ht="12" customHeight="1" x14ac:dyDescent="0.25">
      <c r="A78" s="123"/>
      <c r="B78" s="81"/>
      <c r="C78" s="50" t="s">
        <v>89</v>
      </c>
      <c r="D78" s="105"/>
      <c r="E78" s="89"/>
      <c r="F78" s="87"/>
      <c r="G78" s="103"/>
      <c r="H78" s="118"/>
      <c r="I78" s="47"/>
      <c r="J78" s="89"/>
      <c r="K78" s="87"/>
      <c r="L78" s="103"/>
      <c r="M78" s="118"/>
    </row>
    <row r="79" spans="1:13" ht="12.5" x14ac:dyDescent="0.25">
      <c r="A79" s="123"/>
      <c r="B79" s="82"/>
      <c r="C79" s="50" t="s">
        <v>45</v>
      </c>
      <c r="D79" s="105"/>
      <c r="E79" s="89"/>
      <c r="F79" s="87"/>
      <c r="G79" s="103"/>
      <c r="H79" s="118"/>
      <c r="I79" s="47"/>
      <c r="J79" s="89"/>
      <c r="K79" s="87"/>
      <c r="L79" s="103"/>
      <c r="M79" s="118"/>
    </row>
    <row r="80" spans="1:13" ht="12.5" x14ac:dyDescent="0.25">
      <c r="A80" s="123"/>
      <c r="B80" s="82"/>
      <c r="C80" s="50" t="s">
        <v>46</v>
      </c>
      <c r="D80" s="105"/>
      <c r="E80" s="89"/>
      <c r="F80" s="87"/>
      <c r="G80" s="103"/>
      <c r="H80" s="118"/>
      <c r="I80" s="47"/>
      <c r="J80" s="89"/>
      <c r="K80" s="87"/>
      <c r="L80" s="103"/>
      <c r="M80" s="118"/>
    </row>
    <row r="81" spans="1:13" ht="12.5" x14ac:dyDescent="0.25">
      <c r="A81" s="14"/>
      <c r="B81" s="82"/>
      <c r="C81" s="50" t="s">
        <v>15</v>
      </c>
      <c r="D81" s="105"/>
      <c r="E81" s="89"/>
      <c r="F81" s="87"/>
      <c r="G81" s="104"/>
      <c r="H81" s="119"/>
      <c r="I81" s="48"/>
      <c r="J81" s="89"/>
      <c r="K81" s="87"/>
      <c r="L81" s="104"/>
      <c r="M81" s="119"/>
    </row>
    <row r="82" spans="1:13" ht="12" customHeight="1" x14ac:dyDescent="0.25">
      <c r="A82" s="77"/>
      <c r="B82" s="83" t="s">
        <v>107</v>
      </c>
      <c r="C82" s="55" t="s">
        <v>58</v>
      </c>
      <c r="D82" s="127"/>
      <c r="E82" s="129"/>
      <c r="F82" s="125">
        <f>G82/H82</f>
        <v>0.57000000000000006</v>
      </c>
      <c r="G82" s="128">
        <f>IF(F22&gt;0,AVERAGE(G7:G77), "0")</f>
        <v>82.211538461538467</v>
      </c>
      <c r="H82" s="122">
        <f>AVERAGE(H7:H81)</f>
        <v>144.23076923076923</v>
      </c>
      <c r="I82" s="49"/>
      <c r="J82" s="129"/>
      <c r="K82" s="125" t="e">
        <f>L82/M82</f>
        <v>#DIV/0!</v>
      </c>
      <c r="L82" s="128" t="str">
        <f>IF(K22&gt;0,AVERAGE(L7:L77), "0")</f>
        <v>0</v>
      </c>
      <c r="M82" s="122" t="e">
        <f>AVERAGE(M7:M81)</f>
        <v>#DIV/0!</v>
      </c>
    </row>
    <row r="83" spans="1:13" ht="12" customHeight="1" x14ac:dyDescent="0.25">
      <c r="A83" s="77"/>
      <c r="B83" s="83"/>
      <c r="C83" s="56" t="s">
        <v>53</v>
      </c>
      <c r="D83" s="127"/>
      <c r="E83" s="129"/>
      <c r="F83" s="125"/>
      <c r="G83" s="128"/>
      <c r="H83" s="122"/>
      <c r="I83" s="49"/>
      <c r="J83" s="129"/>
      <c r="K83" s="125"/>
      <c r="L83" s="128"/>
      <c r="M83" s="122"/>
    </row>
    <row r="84" spans="1:13" ht="12" customHeight="1" x14ac:dyDescent="0.25">
      <c r="A84" s="77"/>
      <c r="B84" s="83"/>
      <c r="C84" s="56" t="s">
        <v>54</v>
      </c>
      <c r="D84" s="127"/>
      <c r="E84" s="129"/>
      <c r="F84" s="125"/>
      <c r="G84" s="128"/>
      <c r="H84" s="122"/>
      <c r="I84" s="49"/>
      <c r="J84" s="129"/>
      <c r="K84" s="125"/>
      <c r="L84" s="128"/>
      <c r="M84" s="122"/>
    </row>
    <row r="85" spans="1:13" ht="12" customHeight="1" x14ac:dyDescent="0.25">
      <c r="A85" s="77"/>
      <c r="B85" s="83"/>
      <c r="C85" s="56" t="s">
        <v>56</v>
      </c>
      <c r="D85" s="127"/>
      <c r="E85" s="129"/>
      <c r="F85" s="125"/>
      <c r="G85" s="128"/>
      <c r="H85" s="122"/>
      <c r="I85" s="49"/>
      <c r="J85" s="129"/>
      <c r="K85" s="125"/>
      <c r="L85" s="128"/>
      <c r="M85" s="122"/>
    </row>
    <row r="86" spans="1:13" ht="13" customHeight="1" x14ac:dyDescent="0.25">
      <c r="A86" s="77"/>
      <c r="B86" s="83"/>
      <c r="C86" s="56" t="s">
        <v>55</v>
      </c>
      <c r="D86" s="127"/>
      <c r="E86" s="129"/>
      <c r="F86" s="125"/>
      <c r="G86" s="128"/>
      <c r="H86" s="122"/>
      <c r="I86" s="49"/>
      <c r="J86" s="129"/>
      <c r="K86" s="125"/>
      <c r="L86" s="128"/>
      <c r="M86" s="122"/>
    </row>
    <row r="87" spans="1:13" ht="104.5" thickBot="1" x14ac:dyDescent="0.35">
      <c r="A87" s="77"/>
      <c r="C87" s="12"/>
      <c r="E87" s="40"/>
      <c r="F87" s="41" t="s">
        <v>108</v>
      </c>
      <c r="G87" s="42"/>
      <c r="H87" s="43"/>
      <c r="I87" s="2"/>
      <c r="J87" s="40"/>
      <c r="K87" s="41" t="s">
        <v>108</v>
      </c>
      <c r="L87" s="42"/>
      <c r="M87" s="43"/>
    </row>
    <row r="88" spans="1:13" ht="13" x14ac:dyDescent="0.3">
      <c r="A88" s="77"/>
      <c r="B88" s="31" t="s">
        <v>109</v>
      </c>
      <c r="C88" s="12"/>
      <c r="E88" s="4"/>
      <c r="F88" s="62"/>
      <c r="J88" s="13"/>
      <c r="K88" s="62"/>
    </row>
    <row r="89" spans="1:13" ht="12" customHeight="1" x14ac:dyDescent="0.3">
      <c r="A89" s="77"/>
      <c r="B89" s="10"/>
      <c r="C89" s="11"/>
      <c r="E89" s="21"/>
      <c r="F89" s="63"/>
      <c r="J89" s="21"/>
      <c r="K89" s="63"/>
    </row>
    <row r="90" spans="1:13" ht="12" customHeight="1" x14ac:dyDescent="0.3">
      <c r="A90" s="77"/>
      <c r="B90" s="10"/>
      <c r="C90" s="12"/>
      <c r="E90" s="4"/>
      <c r="F90" s="5"/>
      <c r="J90" s="13"/>
      <c r="K90" s="5"/>
    </row>
    <row r="91" spans="1:13" ht="12" customHeight="1" x14ac:dyDescent="0.3">
      <c r="A91" s="77"/>
      <c r="B91" s="10"/>
      <c r="C91" s="12"/>
      <c r="E91" s="20" t="s">
        <v>57</v>
      </c>
      <c r="F91" s="5"/>
      <c r="J91" s="20" t="s">
        <v>57</v>
      </c>
      <c r="K91" s="5"/>
    </row>
    <row r="92" spans="1:13" ht="13" customHeight="1" x14ac:dyDescent="0.3">
      <c r="A92" s="77"/>
      <c r="B92" s="12"/>
      <c r="C92" s="12"/>
      <c r="E92" s="4"/>
      <c r="F92" s="5"/>
      <c r="J92" s="13"/>
      <c r="K92" s="5"/>
    </row>
    <row r="93" spans="1:13" x14ac:dyDescent="0.4">
      <c r="A93" s="7"/>
      <c r="B93" s="12"/>
      <c r="C93" s="12"/>
      <c r="E93" s="4"/>
      <c r="F93" s="5"/>
      <c r="J93" s="13"/>
      <c r="K93" s="5"/>
    </row>
    <row r="94" spans="1:13" x14ac:dyDescent="0.4">
      <c r="A94" s="7"/>
      <c r="B94" s="12"/>
      <c r="C94" s="12"/>
      <c r="E94" s="4"/>
      <c r="F94" s="5"/>
      <c r="J94" s="13"/>
      <c r="K94" s="5"/>
    </row>
    <row r="95" spans="1:13" ht="15" customHeight="1" x14ac:dyDescent="0.3">
      <c r="A95" s="12"/>
      <c r="B95" s="12"/>
      <c r="C95" s="12"/>
      <c r="E95" s="4"/>
      <c r="F95" s="5"/>
      <c r="J95" s="13"/>
      <c r="K95" s="5"/>
    </row>
    <row r="96" spans="1:13" ht="12" customHeight="1" x14ac:dyDescent="0.3">
      <c r="A96" s="12"/>
      <c r="B96" s="12"/>
      <c r="C96" s="12"/>
      <c r="E96" s="4"/>
      <c r="F96" s="5"/>
      <c r="J96" s="13"/>
      <c r="K96" s="5"/>
    </row>
    <row r="97" spans="1:11" ht="12" customHeight="1" x14ac:dyDescent="0.4">
      <c r="A97" s="7"/>
      <c r="B97" s="12"/>
      <c r="C97" s="12"/>
      <c r="E97" s="4"/>
      <c r="F97" s="5"/>
      <c r="J97" s="13"/>
      <c r="K97" s="5"/>
    </row>
    <row r="98" spans="1:11" ht="12" customHeight="1" x14ac:dyDescent="0.4">
      <c r="A98" s="7"/>
      <c r="B98" s="12"/>
      <c r="C98" s="12"/>
      <c r="E98" s="4"/>
      <c r="F98" s="5"/>
      <c r="J98" s="13"/>
      <c r="K98" s="5"/>
    </row>
    <row r="99" spans="1:11" ht="12" customHeight="1" x14ac:dyDescent="0.4">
      <c r="A99" s="7"/>
      <c r="B99" s="12"/>
      <c r="C99" s="12"/>
      <c r="E99" s="4"/>
      <c r="F99" s="5"/>
      <c r="J99" s="13"/>
      <c r="K99" s="5"/>
    </row>
    <row r="100" spans="1:11" ht="12" customHeight="1" x14ac:dyDescent="0.4">
      <c r="A100" s="7"/>
      <c r="B100" s="12"/>
      <c r="C100" s="12"/>
      <c r="E100" s="4"/>
      <c r="F100" s="5"/>
      <c r="J100" s="13"/>
      <c r="K100" s="5"/>
    </row>
    <row r="101" spans="1:11" ht="12" customHeight="1" x14ac:dyDescent="0.4">
      <c r="A101" s="7"/>
      <c r="B101" s="12"/>
      <c r="C101" s="12"/>
      <c r="E101" s="4"/>
      <c r="F101" s="5"/>
      <c r="J101" s="13"/>
      <c r="K101" s="5"/>
    </row>
    <row r="102" spans="1:11" ht="12" customHeight="1" x14ac:dyDescent="0.4">
      <c r="A102" s="7"/>
      <c r="B102" s="12"/>
      <c r="C102" s="12"/>
      <c r="E102" s="4"/>
      <c r="F102" s="5"/>
      <c r="J102" s="13"/>
      <c r="K102" s="5"/>
    </row>
    <row r="103" spans="1:11" x14ac:dyDescent="0.4">
      <c r="A103" s="7"/>
      <c r="B103" s="12"/>
      <c r="C103" s="12"/>
      <c r="E103" s="4"/>
      <c r="F103" s="5"/>
      <c r="J103" s="13"/>
      <c r="K103" s="5"/>
    </row>
    <row r="104" spans="1:11" x14ac:dyDescent="0.4">
      <c r="A104" s="7"/>
      <c r="B104" s="12"/>
      <c r="C104" s="12"/>
      <c r="E104" s="4"/>
      <c r="F104" s="5"/>
      <c r="J104" s="13"/>
      <c r="K104" s="5"/>
    </row>
    <row r="105" spans="1:11" x14ac:dyDescent="0.4">
      <c r="A105" s="7"/>
      <c r="B105" s="12"/>
      <c r="C105" s="12"/>
      <c r="E105" s="4"/>
      <c r="F105" s="5"/>
      <c r="J105" s="13"/>
      <c r="K105" s="5"/>
    </row>
    <row r="106" spans="1:11" x14ac:dyDescent="0.4">
      <c r="A106" s="7"/>
      <c r="B106" s="12"/>
      <c r="C106" s="12"/>
      <c r="E106" s="4"/>
      <c r="F106" s="5"/>
      <c r="J106" s="13"/>
      <c r="K106" s="5"/>
    </row>
    <row r="107" spans="1:11" x14ac:dyDescent="0.4">
      <c r="A107" s="7"/>
      <c r="B107" s="12"/>
      <c r="C107" s="12"/>
      <c r="E107" s="4"/>
      <c r="F107" s="5"/>
      <c r="J107" s="13"/>
      <c r="K107" s="5"/>
    </row>
    <row r="108" spans="1:11" x14ac:dyDescent="0.4">
      <c r="A108" s="7"/>
      <c r="B108" s="12"/>
      <c r="C108" s="12"/>
      <c r="E108" s="4"/>
      <c r="F108" s="5"/>
      <c r="J108" s="13"/>
      <c r="K108" s="5"/>
    </row>
    <row r="109" spans="1:11" x14ac:dyDescent="0.4">
      <c r="A109" s="7"/>
      <c r="B109" s="12"/>
      <c r="C109" s="12"/>
      <c r="E109" s="4"/>
      <c r="F109" s="5"/>
      <c r="J109" s="13"/>
      <c r="K109" s="5"/>
    </row>
    <row r="110" spans="1:11" x14ac:dyDescent="0.4">
      <c r="A110" s="7"/>
      <c r="B110" s="12"/>
      <c r="C110" s="12"/>
      <c r="E110" s="4"/>
      <c r="F110" s="5"/>
      <c r="J110" s="13"/>
      <c r="K110" s="5"/>
    </row>
    <row r="111" spans="1:11" x14ac:dyDescent="0.4">
      <c r="A111" s="7"/>
      <c r="B111" s="12"/>
      <c r="C111" s="12"/>
      <c r="E111" s="4"/>
      <c r="F111" s="5"/>
      <c r="J111" s="13"/>
      <c r="K111" s="5"/>
    </row>
    <row r="112" spans="1:11" x14ac:dyDescent="0.4">
      <c r="A112" s="7"/>
      <c r="B112" s="12"/>
      <c r="C112" s="12"/>
      <c r="E112" s="4"/>
      <c r="F112" s="5"/>
      <c r="J112" s="13"/>
      <c r="K112" s="5"/>
    </row>
    <row r="113" spans="1:11" x14ac:dyDescent="0.4">
      <c r="A113" s="7"/>
      <c r="B113" s="12"/>
      <c r="C113" s="12"/>
      <c r="E113" s="4"/>
      <c r="F113" s="5"/>
      <c r="J113" s="13"/>
      <c r="K113" s="5"/>
    </row>
    <row r="114" spans="1:11" x14ac:dyDescent="0.4">
      <c r="A114" s="7"/>
      <c r="B114" s="12"/>
      <c r="C114" s="12"/>
      <c r="E114" s="4"/>
      <c r="F114" s="5"/>
      <c r="J114" s="13"/>
      <c r="K114" s="5"/>
    </row>
    <row r="115" spans="1:11" x14ac:dyDescent="0.4">
      <c r="A115" s="7"/>
      <c r="B115" s="12"/>
      <c r="C115" s="12"/>
      <c r="E115" s="4"/>
      <c r="F115" s="5"/>
      <c r="J115" s="13"/>
      <c r="K115" s="5"/>
    </row>
    <row r="116" spans="1:11" x14ac:dyDescent="0.4">
      <c r="A116" s="7"/>
      <c r="B116" s="12"/>
      <c r="C116" s="12"/>
      <c r="E116" s="4"/>
      <c r="F116" s="5"/>
      <c r="J116" s="13"/>
      <c r="K116" s="5"/>
    </row>
    <row r="117" spans="1:11" x14ac:dyDescent="0.4">
      <c r="A117" s="7"/>
      <c r="B117" s="12"/>
      <c r="C117" s="12"/>
      <c r="E117" s="4"/>
      <c r="F117" s="5"/>
      <c r="J117" s="13"/>
      <c r="K117" s="5"/>
    </row>
    <row r="118" spans="1:11" x14ac:dyDescent="0.4">
      <c r="A118" s="7"/>
      <c r="B118" s="12"/>
      <c r="C118" s="12"/>
      <c r="E118" s="4"/>
      <c r="F118" s="5"/>
      <c r="J118" s="13"/>
      <c r="K118" s="5"/>
    </row>
    <row r="119" spans="1:11" x14ac:dyDescent="0.4">
      <c r="A119" s="7"/>
      <c r="B119" s="12"/>
      <c r="C119" s="12"/>
      <c r="E119" s="4"/>
      <c r="F119" s="5"/>
      <c r="J119" s="13"/>
      <c r="K119" s="5"/>
    </row>
    <row r="120" spans="1:11" x14ac:dyDescent="0.4">
      <c r="A120" s="7"/>
      <c r="B120" s="12"/>
      <c r="C120" s="12"/>
      <c r="E120" s="4"/>
      <c r="F120" s="5"/>
      <c r="J120" s="13"/>
      <c r="K120" s="5"/>
    </row>
    <row r="121" spans="1:11" x14ac:dyDescent="0.4">
      <c r="A121" s="7"/>
      <c r="B121" s="12"/>
      <c r="C121" s="12"/>
      <c r="E121" s="4"/>
      <c r="F121" s="5"/>
      <c r="J121" s="13"/>
      <c r="K121" s="5"/>
    </row>
    <row r="122" spans="1:11" x14ac:dyDescent="0.4">
      <c r="A122" s="7"/>
      <c r="B122" s="12"/>
      <c r="C122" s="12"/>
      <c r="E122" s="4"/>
      <c r="F122" s="5"/>
      <c r="J122" s="13"/>
      <c r="K122" s="5"/>
    </row>
    <row r="123" spans="1:11" x14ac:dyDescent="0.4">
      <c r="A123" s="7"/>
      <c r="B123" s="12"/>
      <c r="C123" s="12"/>
      <c r="E123" s="4"/>
      <c r="F123" s="5"/>
      <c r="J123" s="13"/>
      <c r="K123" s="5"/>
    </row>
    <row r="124" spans="1:11" x14ac:dyDescent="0.4">
      <c r="A124" s="7"/>
      <c r="B124" s="12"/>
      <c r="C124" s="12"/>
      <c r="E124" s="4"/>
      <c r="F124" s="5"/>
      <c r="J124" s="13"/>
      <c r="K124" s="5"/>
    </row>
    <row r="125" spans="1:11" x14ac:dyDescent="0.4">
      <c r="A125" s="7"/>
      <c r="B125" s="12"/>
      <c r="C125" s="12"/>
      <c r="E125" s="4"/>
      <c r="F125" s="5"/>
      <c r="J125" s="13"/>
      <c r="K125" s="5"/>
    </row>
    <row r="126" spans="1:11" x14ac:dyDescent="0.4">
      <c r="A126" s="7"/>
      <c r="B126" s="12"/>
      <c r="C126" s="12"/>
      <c r="E126" s="4"/>
      <c r="F126" s="5"/>
      <c r="J126" s="13"/>
      <c r="K126" s="5"/>
    </row>
    <row r="127" spans="1:11" x14ac:dyDescent="0.4">
      <c r="A127" s="7"/>
      <c r="B127" s="12"/>
      <c r="C127" s="12"/>
      <c r="E127" s="4"/>
      <c r="F127" s="5"/>
      <c r="J127" s="13"/>
      <c r="K127" s="5"/>
    </row>
    <row r="128" spans="1:11" x14ac:dyDescent="0.4">
      <c r="A128" s="7"/>
      <c r="B128" s="12"/>
      <c r="C128" s="12"/>
      <c r="E128" s="4"/>
      <c r="F128" s="5"/>
      <c r="J128" s="13"/>
      <c r="K128" s="5"/>
    </row>
    <row r="129" spans="1:11" x14ac:dyDescent="0.4">
      <c r="A129" s="7"/>
      <c r="B129" s="12"/>
      <c r="C129" s="12"/>
      <c r="E129" s="4"/>
      <c r="F129" s="5"/>
      <c r="J129" s="13"/>
      <c r="K129" s="5"/>
    </row>
    <row r="130" spans="1:11" x14ac:dyDescent="0.4">
      <c r="A130" s="7"/>
      <c r="B130" s="12"/>
      <c r="C130" s="12"/>
      <c r="E130" s="4"/>
      <c r="F130" s="5"/>
      <c r="J130" s="13"/>
      <c r="K130" s="5"/>
    </row>
    <row r="131" spans="1:11" x14ac:dyDescent="0.4">
      <c r="A131" s="7"/>
      <c r="B131" s="12"/>
      <c r="C131" s="12"/>
      <c r="E131" s="4"/>
      <c r="F131" s="5"/>
      <c r="J131" s="13"/>
      <c r="K131" s="5"/>
    </row>
    <row r="132" spans="1:11" x14ac:dyDescent="0.4">
      <c r="A132" s="7"/>
      <c r="B132" s="12"/>
      <c r="C132" s="12"/>
      <c r="E132" s="4"/>
      <c r="F132" s="5"/>
      <c r="J132" s="13"/>
      <c r="K132" s="5"/>
    </row>
    <row r="133" spans="1:11" x14ac:dyDescent="0.4">
      <c r="A133" s="7"/>
      <c r="B133" s="12"/>
      <c r="C133" s="12"/>
      <c r="E133" s="4"/>
      <c r="F133" s="5"/>
      <c r="J133" s="13"/>
      <c r="K133" s="5"/>
    </row>
    <row r="134" spans="1:11" x14ac:dyDescent="0.4">
      <c r="A134" s="7"/>
      <c r="B134" s="12"/>
      <c r="C134" s="12"/>
      <c r="E134" s="4"/>
      <c r="F134" s="5"/>
      <c r="J134" s="13"/>
      <c r="K134" s="5"/>
    </row>
    <row r="135" spans="1:11" x14ac:dyDescent="0.4">
      <c r="A135" s="7"/>
      <c r="B135" s="12"/>
      <c r="C135" s="12"/>
      <c r="E135" s="4"/>
      <c r="F135" s="5"/>
      <c r="J135" s="13"/>
      <c r="K135" s="5"/>
    </row>
    <row r="136" spans="1:11" x14ac:dyDescent="0.4">
      <c r="A136" s="7"/>
      <c r="B136" s="12"/>
      <c r="C136" s="12"/>
      <c r="E136" s="4"/>
      <c r="F136" s="5"/>
      <c r="J136" s="13"/>
      <c r="K136" s="5"/>
    </row>
    <row r="137" spans="1:11" x14ac:dyDescent="0.4">
      <c r="A137" s="7"/>
      <c r="B137" s="12"/>
      <c r="C137" s="12"/>
      <c r="E137" s="4"/>
      <c r="F137" s="5"/>
      <c r="J137" s="13"/>
      <c r="K137" s="5"/>
    </row>
    <row r="138" spans="1:11" x14ac:dyDescent="0.4">
      <c r="A138" s="7"/>
      <c r="B138" s="12"/>
      <c r="C138" s="12"/>
      <c r="E138" s="4"/>
      <c r="F138" s="5"/>
      <c r="J138" s="13"/>
      <c r="K138" s="5"/>
    </row>
    <row r="139" spans="1:11" x14ac:dyDescent="0.4">
      <c r="A139" s="7"/>
      <c r="B139" s="12"/>
      <c r="C139" s="12"/>
      <c r="E139" s="4"/>
      <c r="F139" s="5"/>
      <c r="J139" s="13"/>
      <c r="K139" s="5"/>
    </row>
    <row r="140" spans="1:11" x14ac:dyDescent="0.4">
      <c r="A140" s="7"/>
      <c r="B140" s="12"/>
      <c r="C140" s="12"/>
      <c r="E140" s="4"/>
      <c r="F140" s="5"/>
      <c r="J140" s="13"/>
      <c r="K140" s="5"/>
    </row>
    <row r="141" spans="1:11" x14ac:dyDescent="0.4">
      <c r="A141" s="7"/>
      <c r="B141" s="12"/>
      <c r="C141" s="12"/>
      <c r="E141" s="4"/>
      <c r="F141" s="5"/>
      <c r="J141" s="13"/>
      <c r="K141" s="5"/>
    </row>
    <row r="142" spans="1:11" x14ac:dyDescent="0.4">
      <c r="A142" s="7"/>
      <c r="B142" s="12"/>
      <c r="C142" s="12"/>
      <c r="E142" s="4"/>
      <c r="F142" s="5"/>
      <c r="J142" s="13"/>
      <c r="K142" s="5"/>
    </row>
    <row r="143" spans="1:11" x14ac:dyDescent="0.4">
      <c r="A143" s="7"/>
      <c r="B143" s="12"/>
      <c r="C143" s="12"/>
      <c r="E143" s="4"/>
      <c r="F143" s="5"/>
      <c r="J143" s="13"/>
      <c r="K143" s="5"/>
    </row>
    <row r="144" spans="1:11" x14ac:dyDescent="0.4">
      <c r="A144" s="7"/>
      <c r="B144" s="12"/>
      <c r="C144" s="12"/>
      <c r="E144" s="4"/>
      <c r="F144" s="5"/>
      <c r="J144" s="13"/>
      <c r="K144" s="5"/>
    </row>
    <row r="145" spans="1:11" x14ac:dyDescent="0.4">
      <c r="A145" s="7"/>
      <c r="B145" s="12"/>
      <c r="C145" s="12"/>
      <c r="E145" s="4"/>
      <c r="F145" s="5"/>
      <c r="J145" s="13"/>
      <c r="K145" s="5"/>
    </row>
    <row r="146" spans="1:11" x14ac:dyDescent="0.4">
      <c r="A146" s="7"/>
      <c r="B146" s="12"/>
      <c r="C146" s="12"/>
      <c r="E146" s="4"/>
      <c r="F146" s="5"/>
      <c r="J146" s="13"/>
      <c r="K146" s="5"/>
    </row>
    <row r="147" spans="1:11" x14ac:dyDescent="0.4">
      <c r="A147" s="7"/>
      <c r="B147" s="12"/>
      <c r="C147" s="12"/>
      <c r="E147" s="4"/>
      <c r="F147" s="5"/>
      <c r="J147" s="13"/>
      <c r="K147" s="5"/>
    </row>
    <row r="148" spans="1:11" x14ac:dyDescent="0.4">
      <c r="A148" s="7"/>
      <c r="B148" s="12"/>
      <c r="C148" s="12"/>
      <c r="E148" s="4"/>
      <c r="F148" s="5"/>
      <c r="J148" s="13"/>
      <c r="K148" s="5"/>
    </row>
    <row r="149" spans="1:11" x14ac:dyDescent="0.4">
      <c r="A149" s="7"/>
      <c r="B149" s="12"/>
      <c r="C149" s="12"/>
      <c r="E149" s="4"/>
      <c r="F149" s="5"/>
      <c r="J149" s="13"/>
      <c r="K149" s="5"/>
    </row>
    <row r="150" spans="1:11" x14ac:dyDescent="0.4">
      <c r="A150" s="7"/>
      <c r="B150" s="12"/>
      <c r="C150" s="12"/>
      <c r="E150" s="4"/>
      <c r="F150" s="5"/>
      <c r="J150" s="13"/>
      <c r="K150" s="5"/>
    </row>
    <row r="151" spans="1:11" x14ac:dyDescent="0.4">
      <c r="A151" s="7"/>
      <c r="B151" s="12"/>
      <c r="C151" s="12"/>
      <c r="E151" s="4"/>
      <c r="F151" s="5"/>
      <c r="J151" s="13"/>
      <c r="K151" s="5"/>
    </row>
    <row r="152" spans="1:11" x14ac:dyDescent="0.4">
      <c r="A152" s="7"/>
      <c r="B152" s="12"/>
      <c r="C152" s="12"/>
      <c r="E152" s="4"/>
      <c r="F152" s="5"/>
      <c r="J152" s="13"/>
      <c r="K152" s="5"/>
    </row>
    <row r="153" spans="1:11" x14ac:dyDescent="0.4">
      <c r="A153" s="7"/>
      <c r="B153" s="12"/>
      <c r="C153" s="12"/>
      <c r="E153" s="4"/>
      <c r="F153" s="5"/>
      <c r="J153" s="13"/>
      <c r="K153" s="5"/>
    </row>
    <row r="154" spans="1:11" x14ac:dyDescent="0.4">
      <c r="A154" s="7"/>
      <c r="B154" s="12"/>
      <c r="C154" s="12"/>
      <c r="E154" s="4"/>
      <c r="F154" s="5"/>
      <c r="J154" s="13"/>
      <c r="K154" s="5"/>
    </row>
    <row r="155" spans="1:11" x14ac:dyDescent="0.4">
      <c r="A155" s="7"/>
      <c r="B155" s="12"/>
      <c r="C155" s="12"/>
      <c r="E155" s="4"/>
      <c r="F155" s="5"/>
      <c r="J155" s="13"/>
      <c r="K155" s="5"/>
    </row>
    <row r="156" spans="1:11" x14ac:dyDescent="0.4">
      <c r="A156" s="7"/>
      <c r="B156" s="12"/>
      <c r="C156" s="12"/>
      <c r="E156" s="4"/>
      <c r="F156" s="5"/>
      <c r="J156" s="13"/>
      <c r="K156" s="5"/>
    </row>
    <row r="157" spans="1:11" x14ac:dyDescent="0.4">
      <c r="A157" s="7"/>
      <c r="B157" s="12"/>
      <c r="C157" s="12"/>
      <c r="E157" s="4"/>
      <c r="F157" s="5"/>
      <c r="J157" s="13"/>
      <c r="K157" s="5"/>
    </row>
    <row r="158" spans="1:11" x14ac:dyDescent="0.4">
      <c r="A158" s="7"/>
      <c r="B158" s="12"/>
      <c r="C158" s="12"/>
      <c r="E158" s="4"/>
      <c r="F158" s="5"/>
      <c r="J158" s="13"/>
      <c r="K158" s="5"/>
    </row>
    <row r="159" spans="1:11" x14ac:dyDescent="0.4">
      <c r="A159" s="7"/>
      <c r="B159" s="12"/>
      <c r="C159" s="12"/>
      <c r="E159" s="4"/>
      <c r="F159" s="5"/>
      <c r="J159" s="13"/>
      <c r="K159" s="5"/>
    </row>
    <row r="160" spans="1:11" x14ac:dyDescent="0.4">
      <c r="A160" s="7"/>
      <c r="B160" s="12"/>
      <c r="C160" s="12"/>
      <c r="E160" s="4"/>
      <c r="F160" s="5"/>
      <c r="J160" s="13"/>
      <c r="K160" s="5"/>
    </row>
    <row r="161" spans="1:11" x14ac:dyDescent="0.4">
      <c r="A161" s="7"/>
      <c r="B161" s="12"/>
      <c r="C161" s="12"/>
      <c r="E161" s="4"/>
      <c r="F161" s="5"/>
      <c r="J161" s="13"/>
      <c r="K161" s="5"/>
    </row>
    <row r="162" spans="1:11" x14ac:dyDescent="0.4">
      <c r="A162" s="7"/>
      <c r="B162" s="12"/>
      <c r="C162" s="12"/>
      <c r="E162" s="4"/>
      <c r="F162" s="5"/>
      <c r="J162" s="13"/>
      <c r="K162" s="5"/>
    </row>
    <row r="163" spans="1:11" x14ac:dyDescent="0.4">
      <c r="A163" s="7"/>
      <c r="B163" s="12"/>
      <c r="C163" s="12"/>
      <c r="E163" s="4"/>
      <c r="F163" s="5"/>
      <c r="J163" s="13"/>
      <c r="K163" s="5"/>
    </row>
    <row r="164" spans="1:11" x14ac:dyDescent="0.4">
      <c r="A164" s="7"/>
      <c r="B164" s="12"/>
      <c r="C164" s="12"/>
      <c r="E164" s="4"/>
      <c r="F164" s="5"/>
      <c r="J164" s="13"/>
      <c r="K164" s="5"/>
    </row>
    <row r="165" spans="1:11" x14ac:dyDescent="0.4">
      <c r="A165" s="7"/>
      <c r="B165" s="12"/>
      <c r="C165" s="12"/>
      <c r="E165" s="4"/>
      <c r="F165" s="5"/>
      <c r="J165" s="13"/>
      <c r="K165" s="5"/>
    </row>
    <row r="166" spans="1:11" x14ac:dyDescent="0.4">
      <c r="A166" s="7"/>
      <c r="B166" s="12"/>
      <c r="C166" s="12"/>
      <c r="E166" s="4"/>
      <c r="F166" s="5"/>
      <c r="J166" s="13"/>
      <c r="K166" s="5"/>
    </row>
    <row r="167" spans="1:11" x14ac:dyDescent="0.4">
      <c r="A167" s="7"/>
      <c r="B167" s="12"/>
      <c r="C167" s="12"/>
      <c r="E167" s="4"/>
      <c r="F167" s="5"/>
      <c r="J167" s="13"/>
      <c r="K167" s="5"/>
    </row>
    <row r="168" spans="1:11" x14ac:dyDescent="0.4">
      <c r="A168" s="7"/>
      <c r="B168" s="12"/>
      <c r="C168" s="12"/>
      <c r="E168" s="4"/>
      <c r="F168" s="5"/>
      <c r="J168" s="13"/>
      <c r="K168" s="5"/>
    </row>
    <row r="169" spans="1:11" x14ac:dyDescent="0.4">
      <c r="A169" s="7"/>
      <c r="B169" s="12"/>
      <c r="C169" s="12"/>
      <c r="E169" s="4"/>
      <c r="F169" s="5"/>
      <c r="J169" s="13"/>
      <c r="K169" s="5"/>
    </row>
    <row r="170" spans="1:11" x14ac:dyDescent="0.4">
      <c r="A170" s="7"/>
      <c r="B170" s="12"/>
      <c r="C170" s="12"/>
      <c r="E170" s="4"/>
      <c r="F170" s="5"/>
      <c r="J170" s="13"/>
      <c r="K170" s="5"/>
    </row>
    <row r="171" spans="1:11" x14ac:dyDescent="0.4">
      <c r="A171" s="7"/>
      <c r="B171" s="12"/>
      <c r="C171" s="12"/>
      <c r="E171" s="4"/>
      <c r="F171" s="5"/>
      <c r="J171" s="13"/>
      <c r="K171" s="5"/>
    </row>
    <row r="172" spans="1:11" x14ac:dyDescent="0.4">
      <c r="A172" s="7"/>
      <c r="B172" s="12"/>
      <c r="C172" s="12"/>
      <c r="E172" s="4"/>
      <c r="F172" s="5"/>
      <c r="J172" s="13"/>
      <c r="K172" s="5"/>
    </row>
    <row r="173" spans="1:11" x14ac:dyDescent="0.4">
      <c r="A173" s="7"/>
      <c r="B173" s="12"/>
      <c r="C173" s="12"/>
      <c r="E173" s="4"/>
      <c r="F173" s="5"/>
      <c r="J173" s="13"/>
      <c r="K173" s="5"/>
    </row>
    <row r="174" spans="1:11" x14ac:dyDescent="0.4">
      <c r="A174" s="7"/>
      <c r="B174" s="12"/>
      <c r="C174" s="12"/>
      <c r="E174" s="4"/>
      <c r="F174" s="5"/>
      <c r="J174" s="13"/>
      <c r="K174" s="5"/>
    </row>
    <row r="175" spans="1:11" x14ac:dyDescent="0.4">
      <c r="A175" s="7"/>
      <c r="B175" s="12"/>
      <c r="C175" s="12"/>
      <c r="E175" s="4"/>
      <c r="F175" s="5"/>
      <c r="J175" s="13"/>
      <c r="K175" s="5"/>
    </row>
    <row r="176" spans="1:11" x14ac:dyDescent="0.4">
      <c r="A176" s="7"/>
      <c r="B176" s="12"/>
      <c r="C176" s="12"/>
      <c r="E176" s="4"/>
      <c r="F176" s="5"/>
      <c r="J176" s="13"/>
      <c r="K176" s="5"/>
    </row>
    <row r="177" spans="1:11" x14ac:dyDescent="0.4">
      <c r="A177" s="7"/>
      <c r="B177" s="12"/>
      <c r="C177" s="12"/>
      <c r="E177" s="4"/>
      <c r="F177" s="5"/>
      <c r="J177" s="13"/>
      <c r="K177" s="5"/>
    </row>
    <row r="178" spans="1:11" x14ac:dyDescent="0.4">
      <c r="A178" s="7"/>
      <c r="B178" s="12"/>
      <c r="C178" s="12"/>
      <c r="E178" s="4"/>
      <c r="F178" s="5"/>
      <c r="J178" s="13"/>
      <c r="K178" s="5"/>
    </row>
    <row r="179" spans="1:11" x14ac:dyDescent="0.4">
      <c r="A179" s="7"/>
      <c r="B179" s="12"/>
      <c r="C179" s="12"/>
      <c r="E179" s="4"/>
      <c r="F179" s="5"/>
      <c r="J179" s="13"/>
      <c r="K179" s="5"/>
    </row>
    <row r="180" spans="1:11" x14ac:dyDescent="0.4">
      <c r="A180" s="7"/>
      <c r="B180" s="12"/>
      <c r="C180" s="12"/>
      <c r="E180" s="4"/>
      <c r="F180" s="5"/>
      <c r="J180" s="13"/>
      <c r="K180" s="5"/>
    </row>
    <row r="181" spans="1:11" x14ac:dyDescent="0.4">
      <c r="A181" s="7"/>
      <c r="B181" s="12"/>
      <c r="C181" s="12"/>
      <c r="E181" s="4"/>
      <c r="F181" s="5"/>
      <c r="J181" s="13"/>
      <c r="K181" s="5"/>
    </row>
    <row r="182" spans="1:11" x14ac:dyDescent="0.4">
      <c r="A182" s="7"/>
      <c r="B182" s="12"/>
      <c r="C182" s="12"/>
      <c r="E182" s="4"/>
      <c r="F182" s="5"/>
      <c r="J182" s="13"/>
      <c r="K182" s="5"/>
    </row>
    <row r="183" spans="1:11" x14ac:dyDescent="0.4">
      <c r="A183" s="7"/>
      <c r="B183" s="12"/>
      <c r="C183" s="12"/>
      <c r="E183" s="4"/>
      <c r="F183" s="5"/>
      <c r="J183" s="13"/>
      <c r="K183" s="5"/>
    </row>
    <row r="184" spans="1:11" x14ac:dyDescent="0.4">
      <c r="A184" s="7"/>
      <c r="B184" s="12"/>
      <c r="C184" s="12"/>
      <c r="E184" s="4"/>
      <c r="F184" s="5"/>
      <c r="J184" s="13"/>
      <c r="K184" s="5"/>
    </row>
    <row r="185" spans="1:11" x14ac:dyDescent="0.4">
      <c r="A185" s="7"/>
      <c r="B185" s="12"/>
      <c r="C185" s="12"/>
      <c r="E185" s="4"/>
      <c r="F185" s="5"/>
      <c r="J185" s="13"/>
      <c r="K185" s="5"/>
    </row>
    <row r="186" spans="1:11" x14ac:dyDescent="0.4">
      <c r="A186" s="7"/>
      <c r="B186" s="12"/>
      <c r="C186" s="12"/>
      <c r="E186" s="4"/>
      <c r="F186" s="5"/>
      <c r="J186" s="13"/>
      <c r="K186" s="5"/>
    </row>
    <row r="187" spans="1:11" x14ac:dyDescent="0.4">
      <c r="A187" s="7"/>
      <c r="B187" s="12"/>
      <c r="C187" s="12"/>
      <c r="E187" s="4"/>
      <c r="F187" s="5"/>
      <c r="J187" s="13"/>
      <c r="K187" s="5"/>
    </row>
    <row r="188" spans="1:11" x14ac:dyDescent="0.4">
      <c r="A188" s="7"/>
      <c r="B188" s="12"/>
      <c r="C188" s="12"/>
      <c r="E188" s="4"/>
      <c r="F188" s="5"/>
      <c r="J188" s="13"/>
      <c r="K188" s="5"/>
    </row>
    <row r="189" spans="1:11" x14ac:dyDescent="0.4">
      <c r="A189" s="7"/>
      <c r="B189" s="12"/>
      <c r="C189" s="12"/>
      <c r="E189" s="4"/>
      <c r="F189" s="5"/>
      <c r="J189" s="13"/>
      <c r="K189" s="5"/>
    </row>
    <row r="190" spans="1:11" x14ac:dyDescent="0.4">
      <c r="A190" s="7"/>
      <c r="B190" s="12"/>
      <c r="C190" s="12"/>
      <c r="E190" s="4"/>
      <c r="F190" s="5"/>
      <c r="J190" s="13"/>
      <c r="K190" s="5"/>
    </row>
    <row r="191" spans="1:11" x14ac:dyDescent="0.4">
      <c r="A191" s="7"/>
      <c r="B191" s="12"/>
      <c r="C191" s="12"/>
      <c r="E191" s="4"/>
      <c r="F191" s="5"/>
      <c r="J191" s="13"/>
      <c r="K191" s="5"/>
    </row>
    <row r="192" spans="1:11" x14ac:dyDescent="0.4">
      <c r="A192" s="7"/>
      <c r="B192" s="2"/>
      <c r="C192" s="2"/>
      <c r="E192" s="2"/>
      <c r="F192" s="3"/>
      <c r="J192" s="2"/>
      <c r="K192" s="3"/>
    </row>
    <row r="193" spans="1:11" x14ac:dyDescent="0.4">
      <c r="A193" s="7"/>
      <c r="B193" s="2"/>
      <c r="C193" s="2"/>
      <c r="E193" s="2"/>
      <c r="F193" s="3"/>
      <c r="J193" s="2"/>
      <c r="K193" s="3"/>
    </row>
    <row r="194" spans="1:11" x14ac:dyDescent="0.4">
      <c r="A194" s="7"/>
      <c r="B194" s="2"/>
      <c r="C194" s="2"/>
      <c r="E194" s="2"/>
      <c r="F194" s="3"/>
      <c r="J194" s="2"/>
      <c r="K194" s="3"/>
    </row>
    <row r="195" spans="1:11" x14ac:dyDescent="0.4">
      <c r="A195" s="7"/>
      <c r="B195" s="2"/>
      <c r="C195" s="2"/>
      <c r="E195" s="2"/>
      <c r="F195" s="3"/>
      <c r="J195" s="2"/>
      <c r="K195" s="3"/>
    </row>
    <row r="196" spans="1:11" x14ac:dyDescent="0.4">
      <c r="A196" s="7"/>
      <c r="B196" s="2"/>
      <c r="C196" s="2"/>
      <c r="E196" s="2"/>
      <c r="F196" s="3"/>
      <c r="J196" s="2"/>
      <c r="K196" s="3"/>
    </row>
    <row r="197" spans="1:11" x14ac:dyDescent="0.4">
      <c r="A197" s="8"/>
      <c r="B197" s="2"/>
      <c r="C197" s="2"/>
      <c r="E197" s="2"/>
      <c r="F197" s="3"/>
      <c r="J197" s="2"/>
      <c r="K197" s="3"/>
    </row>
    <row r="198" spans="1:11" x14ac:dyDescent="0.4">
      <c r="A198" s="8"/>
      <c r="B198" s="2"/>
      <c r="C198" s="2"/>
      <c r="E198" s="2"/>
      <c r="F198" s="3"/>
      <c r="J198" s="2"/>
      <c r="K198" s="3"/>
    </row>
    <row r="199" spans="1:11" x14ac:dyDescent="0.4">
      <c r="A199" s="8"/>
      <c r="B199" s="2"/>
      <c r="C199" s="2"/>
      <c r="E199" s="2"/>
      <c r="F199" s="3"/>
      <c r="J199" s="2"/>
      <c r="K199" s="3"/>
    </row>
    <row r="200" spans="1:11" x14ac:dyDescent="0.4">
      <c r="A200" s="8"/>
      <c r="B200" s="2"/>
      <c r="C200" s="2"/>
      <c r="E200" s="2"/>
      <c r="F200" s="3"/>
      <c r="J200" s="2"/>
      <c r="K200" s="3"/>
    </row>
    <row r="201" spans="1:11" x14ac:dyDescent="0.4">
      <c r="A201" s="8"/>
      <c r="B201" s="2"/>
      <c r="C201" s="2"/>
      <c r="E201" s="2"/>
      <c r="F201" s="3"/>
      <c r="J201" s="2"/>
      <c r="K201" s="3"/>
    </row>
    <row r="202" spans="1:11" x14ac:dyDescent="0.4">
      <c r="A202" s="8"/>
      <c r="B202" s="2"/>
      <c r="C202" s="2"/>
      <c r="E202" s="2"/>
      <c r="F202" s="3"/>
      <c r="J202" s="2"/>
      <c r="K202" s="3"/>
    </row>
    <row r="203" spans="1:11" x14ac:dyDescent="0.4">
      <c r="A203" s="8"/>
      <c r="B203" s="2"/>
      <c r="C203" s="2"/>
      <c r="E203" s="2"/>
      <c r="F203" s="3"/>
      <c r="J203" s="2"/>
      <c r="K203" s="3"/>
    </row>
    <row r="204" spans="1:11" x14ac:dyDescent="0.4">
      <c r="A204" s="8"/>
      <c r="B204" s="2"/>
      <c r="C204" s="2"/>
      <c r="E204" s="2"/>
      <c r="F204" s="3"/>
      <c r="J204" s="2"/>
      <c r="K204" s="3"/>
    </row>
    <row r="205" spans="1:11" x14ac:dyDescent="0.4">
      <c r="A205" s="8"/>
      <c r="B205" s="2"/>
      <c r="C205" s="2"/>
      <c r="E205" s="2"/>
      <c r="F205" s="3"/>
      <c r="J205" s="2"/>
      <c r="K205" s="3"/>
    </row>
    <row r="206" spans="1:11" x14ac:dyDescent="0.4">
      <c r="A206" s="8"/>
      <c r="B206" s="2"/>
      <c r="C206" s="2"/>
      <c r="E206" s="2"/>
      <c r="F206" s="3"/>
      <c r="J206" s="2"/>
      <c r="K206" s="3"/>
    </row>
    <row r="207" spans="1:11" x14ac:dyDescent="0.4">
      <c r="A207" s="8"/>
      <c r="B207" s="2"/>
      <c r="C207" s="2"/>
      <c r="E207" s="2"/>
      <c r="F207" s="3"/>
      <c r="J207" s="2"/>
      <c r="K207" s="3"/>
    </row>
    <row r="208" spans="1:11" x14ac:dyDescent="0.4">
      <c r="A208" s="8"/>
      <c r="B208" s="2"/>
      <c r="C208" s="2"/>
      <c r="E208" s="2"/>
      <c r="F208" s="3"/>
      <c r="J208" s="2"/>
      <c r="K208" s="3"/>
    </row>
    <row r="209" spans="1:11" x14ac:dyDescent="0.4">
      <c r="A209" s="8"/>
      <c r="B209" s="2"/>
      <c r="C209" s="2"/>
      <c r="E209" s="2"/>
      <c r="F209" s="3"/>
      <c r="J209" s="2"/>
      <c r="K209" s="3"/>
    </row>
    <row r="210" spans="1:11" x14ac:dyDescent="0.4">
      <c r="A210" s="8"/>
      <c r="B210" s="2"/>
      <c r="C210" s="2"/>
      <c r="E210" s="2"/>
      <c r="F210" s="3"/>
      <c r="J210" s="2"/>
      <c r="K210" s="3"/>
    </row>
    <row r="211" spans="1:11" x14ac:dyDescent="0.4">
      <c r="A211" s="8"/>
      <c r="B211" s="2"/>
      <c r="C211" s="2"/>
      <c r="E211" s="2"/>
      <c r="F211" s="3"/>
      <c r="J211" s="2"/>
      <c r="K211" s="3"/>
    </row>
    <row r="212" spans="1:11" x14ac:dyDescent="0.4">
      <c r="A212" s="8"/>
      <c r="B212" s="2"/>
      <c r="C212" s="2"/>
      <c r="E212" s="2"/>
      <c r="F212" s="3"/>
      <c r="J212" s="2"/>
      <c r="K212" s="3"/>
    </row>
    <row r="213" spans="1:11" x14ac:dyDescent="0.4">
      <c r="A213" s="8"/>
      <c r="B213" s="2"/>
      <c r="C213" s="2"/>
      <c r="E213" s="2"/>
      <c r="F213" s="3"/>
      <c r="J213" s="2"/>
      <c r="K213" s="3"/>
    </row>
    <row r="214" spans="1:11" x14ac:dyDescent="0.4">
      <c r="A214" s="8"/>
      <c r="B214" s="2"/>
      <c r="C214" s="2"/>
      <c r="E214" s="2"/>
      <c r="F214" s="3"/>
      <c r="J214" s="2"/>
      <c r="K214" s="3"/>
    </row>
    <row r="215" spans="1:11" x14ac:dyDescent="0.4">
      <c r="A215" s="8"/>
      <c r="B215" s="2"/>
      <c r="C215" s="2"/>
      <c r="E215" s="2"/>
      <c r="F215" s="3"/>
      <c r="J215" s="2"/>
      <c r="K215" s="3"/>
    </row>
    <row r="216" spans="1:11" x14ac:dyDescent="0.4">
      <c r="A216" s="8"/>
      <c r="B216" s="2"/>
      <c r="C216" s="2"/>
      <c r="E216" s="2"/>
      <c r="F216" s="3"/>
      <c r="J216" s="2"/>
      <c r="K216" s="3"/>
    </row>
    <row r="217" spans="1:11" x14ac:dyDescent="0.4">
      <c r="A217" s="8"/>
      <c r="B217" s="2"/>
      <c r="C217" s="2"/>
      <c r="E217" s="2"/>
      <c r="F217" s="3"/>
      <c r="J217" s="2"/>
      <c r="K217" s="3"/>
    </row>
    <row r="218" spans="1:11" x14ac:dyDescent="0.4">
      <c r="A218" s="8"/>
      <c r="B218" s="2"/>
      <c r="C218" s="2"/>
      <c r="E218" s="2"/>
      <c r="F218" s="3"/>
      <c r="J218" s="2"/>
      <c r="K218" s="3"/>
    </row>
    <row r="219" spans="1:11" x14ac:dyDescent="0.4">
      <c r="A219" s="8"/>
      <c r="B219" s="2"/>
      <c r="C219" s="2"/>
      <c r="E219" s="2"/>
      <c r="F219" s="3"/>
      <c r="J219" s="2"/>
      <c r="K219" s="3"/>
    </row>
    <row r="220" spans="1:11" x14ac:dyDescent="0.4">
      <c r="A220" s="8"/>
      <c r="B220" s="2"/>
      <c r="C220" s="2"/>
      <c r="E220" s="2"/>
      <c r="F220" s="3"/>
      <c r="J220" s="2"/>
      <c r="K220" s="3"/>
    </row>
    <row r="221" spans="1:11" x14ac:dyDescent="0.4">
      <c r="A221" s="8"/>
      <c r="B221" s="2"/>
      <c r="C221" s="2"/>
      <c r="E221" s="2"/>
      <c r="F221" s="3"/>
      <c r="J221" s="2"/>
      <c r="K221" s="3"/>
    </row>
    <row r="222" spans="1:11" x14ac:dyDescent="0.4">
      <c r="A222" s="8"/>
      <c r="B222" s="2"/>
      <c r="C222" s="2"/>
      <c r="E222" s="2"/>
      <c r="F222" s="3"/>
      <c r="J222" s="2"/>
      <c r="K222" s="3"/>
    </row>
    <row r="223" spans="1:11" x14ac:dyDescent="0.4">
      <c r="A223" s="8"/>
      <c r="B223" s="2"/>
      <c r="C223" s="2"/>
      <c r="E223" s="2"/>
      <c r="F223" s="3"/>
      <c r="J223" s="2"/>
      <c r="K223" s="3"/>
    </row>
    <row r="224" spans="1:11" x14ac:dyDescent="0.4">
      <c r="A224" s="8"/>
      <c r="B224" s="2"/>
      <c r="C224" s="2"/>
      <c r="E224" s="2"/>
      <c r="F224" s="3"/>
      <c r="J224" s="2"/>
      <c r="K224" s="3"/>
    </row>
    <row r="225" spans="1:11" x14ac:dyDescent="0.4">
      <c r="A225" s="8"/>
      <c r="B225" s="2"/>
      <c r="C225" s="2"/>
      <c r="E225" s="2"/>
      <c r="F225" s="3"/>
      <c r="J225" s="2"/>
      <c r="K225" s="3"/>
    </row>
    <row r="226" spans="1:11" x14ac:dyDescent="0.4">
      <c r="A226" s="8"/>
      <c r="B226" s="2"/>
      <c r="C226" s="2"/>
      <c r="E226" s="2"/>
      <c r="F226" s="3"/>
      <c r="J226" s="2"/>
      <c r="K226" s="3"/>
    </row>
    <row r="227" spans="1:11" x14ac:dyDescent="0.4">
      <c r="A227" s="8"/>
      <c r="B227" s="2"/>
      <c r="C227" s="2"/>
      <c r="E227" s="2"/>
      <c r="F227" s="3"/>
      <c r="J227" s="2"/>
      <c r="K227" s="3"/>
    </row>
    <row r="228" spans="1:11" x14ac:dyDescent="0.4">
      <c r="A228" s="8"/>
      <c r="B228" s="2"/>
      <c r="C228" s="2"/>
      <c r="E228" s="2"/>
      <c r="F228" s="3"/>
      <c r="J228" s="2"/>
      <c r="K228" s="3"/>
    </row>
    <row r="229" spans="1:11" x14ac:dyDescent="0.4">
      <c r="A229" s="8"/>
      <c r="B229" s="2"/>
      <c r="C229" s="2"/>
      <c r="E229" s="2"/>
      <c r="F229" s="3"/>
      <c r="J229" s="2"/>
      <c r="K229" s="3"/>
    </row>
    <row r="230" spans="1:11" x14ac:dyDescent="0.4">
      <c r="A230" s="8"/>
      <c r="B230" s="2"/>
      <c r="C230" s="2"/>
      <c r="E230" s="2"/>
      <c r="F230" s="3"/>
      <c r="J230" s="2"/>
      <c r="K230" s="3"/>
    </row>
    <row r="231" spans="1:11" x14ac:dyDescent="0.4">
      <c r="A231" s="8"/>
      <c r="B231" s="2"/>
      <c r="C231" s="2"/>
      <c r="E231" s="2"/>
      <c r="F231" s="3"/>
      <c r="J231" s="2"/>
      <c r="K231" s="3"/>
    </row>
    <row r="232" spans="1:11" x14ac:dyDescent="0.4">
      <c r="A232" s="8"/>
      <c r="B232" s="2"/>
      <c r="C232" s="2"/>
      <c r="E232" s="2"/>
      <c r="F232" s="3"/>
      <c r="J232" s="2"/>
      <c r="K232" s="3"/>
    </row>
    <row r="233" spans="1:11" x14ac:dyDescent="0.4">
      <c r="A233" s="8"/>
      <c r="B233" s="2"/>
      <c r="C233" s="2"/>
      <c r="E233" s="2"/>
      <c r="F233" s="3"/>
      <c r="J233" s="2"/>
      <c r="K233" s="3"/>
    </row>
    <row r="234" spans="1:11" x14ac:dyDescent="0.4">
      <c r="A234" s="8"/>
      <c r="B234" s="2"/>
      <c r="C234" s="2"/>
      <c r="E234" s="2"/>
      <c r="F234" s="3"/>
      <c r="J234" s="2"/>
      <c r="K234" s="3"/>
    </row>
    <row r="235" spans="1:11" x14ac:dyDescent="0.4">
      <c r="A235" s="8"/>
      <c r="B235" s="2"/>
      <c r="C235" s="2"/>
      <c r="E235" s="2"/>
      <c r="F235" s="3"/>
      <c r="J235" s="2"/>
      <c r="K235" s="3"/>
    </row>
    <row r="236" spans="1:11" x14ac:dyDescent="0.4">
      <c r="A236" s="8"/>
      <c r="B236" s="2"/>
      <c r="C236" s="2"/>
      <c r="E236" s="2"/>
      <c r="F236" s="3"/>
      <c r="J236" s="2"/>
      <c r="K236" s="3"/>
    </row>
    <row r="237" spans="1:11" x14ac:dyDescent="0.4">
      <c r="A237" s="8"/>
      <c r="B237" s="2"/>
      <c r="C237" s="2"/>
      <c r="E237" s="2"/>
      <c r="F237" s="3"/>
      <c r="J237" s="2"/>
      <c r="K237" s="3"/>
    </row>
    <row r="238" spans="1:11" x14ac:dyDescent="0.4">
      <c r="A238" s="8"/>
      <c r="B238" s="2"/>
      <c r="C238" s="2"/>
      <c r="E238" s="2"/>
      <c r="F238" s="3"/>
      <c r="J238" s="2"/>
      <c r="K238" s="3"/>
    </row>
    <row r="239" spans="1:11" x14ac:dyDescent="0.4">
      <c r="A239" s="8"/>
      <c r="B239" s="2"/>
      <c r="C239" s="2"/>
      <c r="E239" s="2"/>
      <c r="F239" s="3"/>
      <c r="J239" s="2"/>
      <c r="K239" s="3"/>
    </row>
    <row r="240" spans="1:11" x14ac:dyDescent="0.4">
      <c r="A240" s="8"/>
      <c r="B240" s="2"/>
      <c r="C240" s="2"/>
      <c r="E240" s="2"/>
      <c r="F240" s="3"/>
      <c r="J240" s="2"/>
      <c r="K240" s="3"/>
    </row>
    <row r="241" spans="1:11" x14ac:dyDescent="0.4">
      <c r="A241" s="8"/>
      <c r="B241" s="2"/>
      <c r="C241" s="2"/>
      <c r="E241" s="2"/>
      <c r="F241" s="3"/>
      <c r="J241" s="2"/>
      <c r="K241" s="3"/>
    </row>
    <row r="242" spans="1:11" x14ac:dyDescent="0.4">
      <c r="A242" s="8"/>
      <c r="B242" s="2"/>
      <c r="C242" s="2"/>
      <c r="E242" s="2"/>
      <c r="F242" s="3"/>
      <c r="J242" s="2"/>
      <c r="K242" s="3"/>
    </row>
    <row r="243" spans="1:11" x14ac:dyDescent="0.4">
      <c r="A243" s="8"/>
      <c r="B243" s="2"/>
      <c r="C243" s="2"/>
      <c r="E243" s="2"/>
      <c r="F243" s="3"/>
      <c r="J243" s="2"/>
      <c r="K243" s="3"/>
    </row>
    <row r="244" spans="1:11" x14ac:dyDescent="0.4">
      <c r="A244" s="8"/>
      <c r="B244" s="2"/>
      <c r="C244" s="2"/>
      <c r="E244" s="2"/>
      <c r="F244" s="3"/>
      <c r="J244" s="2"/>
      <c r="K244" s="3"/>
    </row>
    <row r="245" spans="1:11" x14ac:dyDescent="0.4">
      <c r="A245" s="8"/>
      <c r="B245" s="2"/>
      <c r="C245" s="2"/>
      <c r="E245" s="2"/>
      <c r="F245" s="3"/>
      <c r="J245" s="2"/>
      <c r="K245" s="3"/>
    </row>
    <row r="246" spans="1:11" x14ac:dyDescent="0.4">
      <c r="A246" s="8"/>
      <c r="B246" s="2"/>
      <c r="C246" s="2"/>
      <c r="E246" s="2"/>
      <c r="F246" s="3"/>
      <c r="J246" s="2"/>
      <c r="K246" s="3"/>
    </row>
    <row r="247" spans="1:11" x14ac:dyDescent="0.4">
      <c r="A247" s="8"/>
      <c r="B247" s="2"/>
      <c r="C247" s="2"/>
      <c r="E247" s="2"/>
      <c r="F247" s="3"/>
      <c r="J247" s="2"/>
      <c r="K247" s="3"/>
    </row>
    <row r="248" spans="1:11" x14ac:dyDescent="0.4">
      <c r="A248" s="8"/>
      <c r="B248" s="2"/>
      <c r="C248" s="2"/>
      <c r="E248" s="2"/>
      <c r="F248" s="3"/>
      <c r="J248" s="2"/>
      <c r="K248" s="3"/>
    </row>
    <row r="249" spans="1:11" x14ac:dyDescent="0.4">
      <c r="A249" s="8"/>
      <c r="B249" s="2"/>
      <c r="C249" s="2"/>
      <c r="E249" s="2"/>
      <c r="F249" s="3"/>
      <c r="J249" s="2"/>
      <c r="K249" s="3"/>
    </row>
    <row r="250" spans="1:11" x14ac:dyDescent="0.4">
      <c r="A250" s="8"/>
      <c r="B250" s="2"/>
      <c r="C250" s="2"/>
      <c r="E250" s="2"/>
      <c r="F250" s="3"/>
      <c r="J250" s="2"/>
      <c r="K250" s="3"/>
    </row>
    <row r="251" spans="1:11" x14ac:dyDescent="0.4">
      <c r="A251" s="8"/>
      <c r="B251" s="2"/>
      <c r="C251" s="2"/>
      <c r="E251" s="2"/>
      <c r="F251" s="3"/>
      <c r="J251" s="2"/>
      <c r="K251" s="3"/>
    </row>
    <row r="252" spans="1:11" x14ac:dyDescent="0.4">
      <c r="A252" s="8"/>
      <c r="B252" s="2"/>
      <c r="C252" s="2"/>
      <c r="E252" s="2"/>
      <c r="F252" s="3"/>
      <c r="J252" s="2"/>
      <c r="K252" s="3"/>
    </row>
    <row r="253" spans="1:11" x14ac:dyDescent="0.4">
      <c r="A253" s="8"/>
      <c r="B253" s="2"/>
      <c r="C253" s="2"/>
      <c r="E253" s="2"/>
      <c r="F253" s="3"/>
      <c r="J253" s="2"/>
      <c r="K253" s="3"/>
    </row>
    <row r="254" spans="1:11" x14ac:dyDescent="0.4">
      <c r="A254" s="8"/>
      <c r="B254" s="2"/>
      <c r="C254" s="2"/>
      <c r="E254" s="2"/>
      <c r="F254" s="3"/>
      <c r="J254" s="2"/>
      <c r="K254" s="3"/>
    </row>
    <row r="255" spans="1:11" x14ac:dyDescent="0.4">
      <c r="A255" s="8"/>
      <c r="B255" s="2"/>
      <c r="C255" s="2"/>
      <c r="E255" s="2"/>
      <c r="F255" s="3"/>
      <c r="J255" s="2"/>
      <c r="K255" s="3"/>
    </row>
    <row r="256" spans="1:11" x14ac:dyDescent="0.4">
      <c r="A256" s="8"/>
      <c r="B256" s="2"/>
      <c r="C256" s="2"/>
      <c r="E256" s="2"/>
      <c r="F256" s="3"/>
      <c r="J256" s="2"/>
      <c r="K256" s="3"/>
    </row>
    <row r="257" spans="1:11" x14ac:dyDescent="0.4">
      <c r="A257" s="8"/>
      <c r="B257" s="2"/>
      <c r="C257" s="2"/>
      <c r="E257" s="2"/>
      <c r="F257" s="3"/>
      <c r="J257" s="2"/>
      <c r="K257" s="3"/>
    </row>
    <row r="258" spans="1:11" x14ac:dyDescent="0.4">
      <c r="A258" s="8"/>
      <c r="B258" s="2"/>
      <c r="C258" s="2"/>
      <c r="E258" s="2"/>
      <c r="F258" s="3"/>
      <c r="J258" s="2"/>
      <c r="K258" s="3"/>
    </row>
    <row r="259" spans="1:11" x14ac:dyDescent="0.4">
      <c r="A259" s="8"/>
      <c r="B259" s="2"/>
      <c r="C259" s="2"/>
      <c r="E259" s="2"/>
      <c r="F259" s="3"/>
      <c r="J259" s="2"/>
      <c r="K259" s="3"/>
    </row>
    <row r="260" spans="1:11" x14ac:dyDescent="0.4">
      <c r="A260" s="8"/>
      <c r="B260" s="2"/>
      <c r="C260" s="2"/>
      <c r="E260" s="2"/>
      <c r="F260" s="3"/>
      <c r="J260" s="2"/>
      <c r="K260" s="3"/>
    </row>
    <row r="261" spans="1:11" x14ac:dyDescent="0.4">
      <c r="A261" s="8"/>
      <c r="B261" s="2"/>
      <c r="C261" s="2"/>
      <c r="E261" s="2"/>
      <c r="F261" s="3"/>
      <c r="J261" s="2"/>
      <c r="K261" s="3"/>
    </row>
    <row r="262" spans="1:11" x14ac:dyDescent="0.4">
      <c r="A262" s="8"/>
      <c r="B262" s="2"/>
      <c r="C262" s="2"/>
      <c r="E262" s="2"/>
      <c r="F262" s="3"/>
      <c r="J262" s="2"/>
      <c r="K262" s="3"/>
    </row>
    <row r="263" spans="1:11" x14ac:dyDescent="0.4">
      <c r="A263" s="8"/>
      <c r="B263" s="2"/>
      <c r="C263" s="2"/>
      <c r="E263" s="2"/>
      <c r="F263" s="3"/>
      <c r="J263" s="2"/>
      <c r="K263" s="3"/>
    </row>
    <row r="264" spans="1:11" x14ac:dyDescent="0.4">
      <c r="A264" s="8"/>
      <c r="B264" s="2"/>
      <c r="C264" s="2"/>
      <c r="E264" s="2"/>
      <c r="F264" s="3"/>
      <c r="J264" s="2"/>
      <c r="K264" s="3"/>
    </row>
    <row r="265" spans="1:11" x14ac:dyDescent="0.4">
      <c r="A265" s="8"/>
      <c r="B265" s="2"/>
      <c r="C265" s="2"/>
      <c r="E265" s="2"/>
      <c r="F265" s="3"/>
      <c r="J265" s="2"/>
      <c r="K265" s="3"/>
    </row>
    <row r="266" spans="1:11" x14ac:dyDescent="0.4">
      <c r="A266" s="8"/>
      <c r="B266" s="2"/>
      <c r="C266" s="2"/>
      <c r="E266" s="2"/>
      <c r="F266" s="3"/>
      <c r="J266" s="2"/>
      <c r="K266" s="3"/>
    </row>
    <row r="267" spans="1:11" x14ac:dyDescent="0.4">
      <c r="A267" s="8"/>
      <c r="B267" s="2"/>
      <c r="C267" s="2"/>
      <c r="E267" s="2"/>
      <c r="F267" s="3"/>
      <c r="J267" s="2"/>
      <c r="K267" s="3"/>
    </row>
    <row r="268" spans="1:11" x14ac:dyDescent="0.4">
      <c r="A268" s="8"/>
      <c r="B268" s="2"/>
      <c r="C268" s="2"/>
      <c r="E268" s="2"/>
      <c r="F268" s="3"/>
      <c r="J268" s="2"/>
      <c r="K268" s="3"/>
    </row>
    <row r="269" spans="1:11" x14ac:dyDescent="0.4">
      <c r="A269" s="8"/>
      <c r="B269" s="2"/>
      <c r="C269" s="2"/>
      <c r="E269" s="2"/>
      <c r="F269" s="3"/>
      <c r="J269" s="2"/>
      <c r="K269" s="3"/>
    </row>
    <row r="270" spans="1:11" x14ac:dyDescent="0.4">
      <c r="A270" s="8"/>
      <c r="B270" s="2"/>
      <c r="C270" s="2"/>
      <c r="E270" s="2"/>
      <c r="F270" s="3"/>
      <c r="J270" s="2"/>
      <c r="K270" s="3"/>
    </row>
    <row r="271" spans="1:11" x14ac:dyDescent="0.4">
      <c r="A271" s="8"/>
      <c r="B271" s="2"/>
      <c r="C271" s="2"/>
      <c r="E271" s="2"/>
      <c r="F271" s="3"/>
      <c r="J271" s="2"/>
      <c r="K271" s="3"/>
    </row>
    <row r="272" spans="1:11" x14ac:dyDescent="0.4">
      <c r="A272" s="8"/>
      <c r="B272" s="2"/>
      <c r="C272" s="2"/>
      <c r="E272" s="2"/>
      <c r="F272" s="3"/>
      <c r="J272" s="2"/>
      <c r="K272" s="3"/>
    </row>
    <row r="273" spans="1:11" x14ac:dyDescent="0.4">
      <c r="A273" s="8"/>
      <c r="B273" s="2"/>
      <c r="C273" s="2"/>
      <c r="E273" s="2"/>
      <c r="F273" s="3"/>
      <c r="J273" s="2"/>
      <c r="K273" s="3"/>
    </row>
    <row r="274" spans="1:11" x14ac:dyDescent="0.4">
      <c r="A274" s="8"/>
      <c r="B274" s="2"/>
      <c r="C274" s="2"/>
      <c r="E274" s="2"/>
      <c r="F274" s="3"/>
      <c r="J274" s="2"/>
      <c r="K274" s="3"/>
    </row>
    <row r="275" spans="1:11" x14ac:dyDescent="0.4">
      <c r="A275" s="8"/>
      <c r="B275" s="2"/>
      <c r="C275" s="2"/>
      <c r="E275" s="2"/>
      <c r="F275" s="3"/>
      <c r="J275" s="2"/>
      <c r="K275" s="3"/>
    </row>
    <row r="276" spans="1:11" x14ac:dyDescent="0.4">
      <c r="A276" s="8"/>
      <c r="B276" s="2"/>
      <c r="C276" s="2"/>
      <c r="E276" s="2"/>
      <c r="F276" s="3"/>
      <c r="J276" s="2"/>
      <c r="K276" s="3"/>
    </row>
    <row r="277" spans="1:11" x14ac:dyDescent="0.4">
      <c r="A277" s="8"/>
      <c r="B277" s="2"/>
      <c r="C277" s="2"/>
      <c r="E277" s="2"/>
      <c r="F277" s="3"/>
      <c r="J277" s="2"/>
      <c r="K277" s="3"/>
    </row>
    <row r="278" spans="1:11" x14ac:dyDescent="0.4">
      <c r="A278" s="8"/>
      <c r="B278" s="2"/>
      <c r="C278" s="2"/>
      <c r="E278" s="2"/>
      <c r="F278" s="3"/>
      <c r="J278" s="2"/>
      <c r="K278" s="3"/>
    </row>
    <row r="279" spans="1:11" x14ac:dyDescent="0.4">
      <c r="A279" s="8"/>
      <c r="B279" s="2"/>
      <c r="C279" s="2"/>
      <c r="E279" s="2"/>
      <c r="F279" s="3"/>
      <c r="J279" s="2"/>
      <c r="K279" s="3"/>
    </row>
    <row r="280" spans="1:11" x14ac:dyDescent="0.4">
      <c r="A280" s="8"/>
      <c r="B280" s="2"/>
      <c r="C280" s="2"/>
      <c r="E280" s="2"/>
      <c r="F280" s="3"/>
      <c r="J280" s="2"/>
      <c r="K280" s="3"/>
    </row>
    <row r="281" spans="1:11" x14ac:dyDescent="0.4">
      <c r="A281" s="8"/>
      <c r="B281" s="2"/>
      <c r="C281" s="2"/>
      <c r="E281" s="2"/>
      <c r="F281" s="3"/>
      <c r="J281" s="2"/>
      <c r="K281" s="3"/>
    </row>
    <row r="282" spans="1:11" x14ac:dyDescent="0.4">
      <c r="A282" s="8"/>
      <c r="B282" s="2"/>
      <c r="C282" s="2"/>
      <c r="E282" s="2"/>
      <c r="F282" s="3"/>
      <c r="J282" s="2"/>
      <c r="K282" s="3"/>
    </row>
    <row r="283" spans="1:11" x14ac:dyDescent="0.4">
      <c r="A283" s="8"/>
      <c r="B283" s="2"/>
      <c r="C283" s="2"/>
      <c r="E283" s="2"/>
      <c r="F283" s="3"/>
      <c r="J283" s="2"/>
      <c r="K283" s="3"/>
    </row>
    <row r="284" spans="1:11" x14ac:dyDescent="0.4">
      <c r="A284" s="8"/>
      <c r="B284" s="2"/>
      <c r="C284" s="2"/>
      <c r="E284" s="2"/>
      <c r="F284" s="3"/>
      <c r="J284" s="2"/>
      <c r="K284" s="3"/>
    </row>
    <row r="285" spans="1:11" x14ac:dyDescent="0.4">
      <c r="A285" s="8"/>
      <c r="B285" s="2"/>
      <c r="C285" s="2"/>
      <c r="E285" s="2"/>
      <c r="F285" s="3"/>
      <c r="J285" s="2"/>
      <c r="K285" s="3"/>
    </row>
    <row r="286" spans="1:11" x14ac:dyDescent="0.4">
      <c r="A286" s="8"/>
      <c r="B286" s="2"/>
      <c r="C286" s="2"/>
      <c r="E286" s="2"/>
      <c r="F286" s="3"/>
      <c r="J286" s="2"/>
      <c r="K286" s="3"/>
    </row>
    <row r="287" spans="1:11" x14ac:dyDescent="0.4">
      <c r="A287" s="8"/>
      <c r="B287" s="2"/>
      <c r="C287" s="2"/>
      <c r="E287" s="2"/>
      <c r="F287" s="3"/>
      <c r="J287" s="2"/>
      <c r="K287" s="3"/>
    </row>
    <row r="288" spans="1:11" x14ac:dyDescent="0.4">
      <c r="A288" s="8"/>
      <c r="B288" s="2"/>
      <c r="C288" s="2"/>
      <c r="E288" s="2"/>
      <c r="F288" s="3"/>
      <c r="J288" s="2"/>
      <c r="K288" s="3"/>
    </row>
    <row r="289" spans="1:11" x14ac:dyDescent="0.4">
      <c r="A289" s="8"/>
      <c r="B289" s="2"/>
      <c r="C289" s="2"/>
      <c r="E289" s="2"/>
      <c r="F289" s="3"/>
      <c r="J289" s="2"/>
      <c r="K289" s="3"/>
    </row>
    <row r="290" spans="1:11" x14ac:dyDescent="0.4">
      <c r="A290" s="8"/>
      <c r="B290" s="2"/>
      <c r="C290" s="2"/>
      <c r="E290" s="2"/>
      <c r="F290" s="3"/>
      <c r="J290" s="2"/>
      <c r="K290" s="3"/>
    </row>
    <row r="291" spans="1:11" x14ac:dyDescent="0.4">
      <c r="A291" s="8"/>
      <c r="B291" s="2"/>
      <c r="C291" s="2"/>
      <c r="E291" s="2"/>
      <c r="F291" s="3"/>
      <c r="J291" s="2"/>
      <c r="K291" s="3"/>
    </row>
    <row r="292" spans="1:11" x14ac:dyDescent="0.4">
      <c r="A292" s="8"/>
      <c r="B292" s="2"/>
      <c r="C292" s="2"/>
      <c r="E292" s="2"/>
      <c r="F292" s="3"/>
      <c r="J292" s="2"/>
      <c r="K292" s="3"/>
    </row>
    <row r="293" spans="1:11" x14ac:dyDescent="0.4">
      <c r="A293" s="8"/>
      <c r="B293" s="2"/>
      <c r="C293" s="2"/>
      <c r="E293" s="2"/>
      <c r="F293" s="3"/>
      <c r="J293" s="2"/>
      <c r="K293" s="3"/>
    </row>
    <row r="294" spans="1:11" x14ac:dyDescent="0.4">
      <c r="A294" s="8"/>
      <c r="B294" s="2"/>
      <c r="C294" s="2"/>
      <c r="E294" s="2"/>
      <c r="F294" s="3"/>
      <c r="J294" s="2"/>
      <c r="K294" s="3"/>
    </row>
    <row r="295" spans="1:11" x14ac:dyDescent="0.4">
      <c r="A295" s="8"/>
      <c r="B295" s="2"/>
      <c r="C295" s="2"/>
      <c r="E295" s="2"/>
      <c r="F295" s="3"/>
      <c r="J295" s="2"/>
      <c r="K295" s="3"/>
    </row>
    <row r="296" spans="1:11" x14ac:dyDescent="0.4">
      <c r="A296" s="8"/>
      <c r="B296" s="2"/>
      <c r="C296" s="2"/>
      <c r="E296" s="2"/>
      <c r="F296" s="3"/>
      <c r="J296" s="2"/>
      <c r="K296" s="3"/>
    </row>
    <row r="297" spans="1:11" x14ac:dyDescent="0.4">
      <c r="A297" s="8"/>
      <c r="B297" s="2"/>
      <c r="C297" s="2"/>
      <c r="E297" s="2"/>
      <c r="F297" s="3"/>
      <c r="J297" s="2"/>
      <c r="K297" s="3"/>
    </row>
    <row r="298" spans="1:11" x14ac:dyDescent="0.4">
      <c r="A298" s="8"/>
      <c r="B298" s="2"/>
      <c r="C298" s="2"/>
      <c r="E298" s="2"/>
      <c r="F298" s="3"/>
      <c r="J298" s="2"/>
      <c r="K298" s="3"/>
    </row>
    <row r="299" spans="1:11" x14ac:dyDescent="0.4">
      <c r="A299" s="8"/>
      <c r="B299" s="2"/>
      <c r="C299" s="2"/>
      <c r="E299" s="2"/>
      <c r="F299" s="3"/>
      <c r="J299" s="2"/>
      <c r="K299" s="3"/>
    </row>
    <row r="300" spans="1:11" x14ac:dyDescent="0.4">
      <c r="A300" s="8"/>
      <c r="B300" s="2"/>
      <c r="C300" s="2"/>
      <c r="E300" s="2"/>
      <c r="F300" s="3"/>
      <c r="J300" s="2"/>
      <c r="K300" s="3"/>
    </row>
    <row r="301" spans="1:11" x14ac:dyDescent="0.4">
      <c r="A301" s="8"/>
      <c r="B301" s="2"/>
      <c r="C301" s="2"/>
      <c r="E301" s="2"/>
      <c r="F301" s="3"/>
      <c r="J301" s="2"/>
      <c r="K301" s="3"/>
    </row>
    <row r="302" spans="1:11" x14ac:dyDescent="0.4">
      <c r="A302" s="8"/>
      <c r="B302" s="2"/>
      <c r="C302" s="2"/>
      <c r="E302" s="2"/>
      <c r="F302" s="3"/>
      <c r="J302" s="2"/>
      <c r="K302" s="3"/>
    </row>
    <row r="303" spans="1:11" x14ac:dyDescent="0.4">
      <c r="A303" s="8"/>
      <c r="B303" s="2"/>
      <c r="C303" s="2"/>
      <c r="E303" s="2"/>
      <c r="F303" s="3"/>
      <c r="J303" s="2"/>
      <c r="K303" s="3"/>
    </row>
    <row r="304" spans="1:11" x14ac:dyDescent="0.4">
      <c r="A304" s="8"/>
      <c r="B304" s="2"/>
      <c r="C304" s="2"/>
      <c r="E304" s="2"/>
      <c r="F304" s="3"/>
      <c r="J304" s="2"/>
      <c r="K304" s="3"/>
    </row>
    <row r="305" spans="1:11" x14ac:dyDescent="0.4">
      <c r="A305" s="8"/>
      <c r="B305" s="2"/>
      <c r="C305" s="2"/>
      <c r="E305" s="2"/>
      <c r="F305" s="3"/>
      <c r="J305" s="2"/>
      <c r="K305" s="3"/>
    </row>
    <row r="306" spans="1:11" x14ac:dyDescent="0.4">
      <c r="A306" s="8"/>
      <c r="B306" s="2"/>
      <c r="C306" s="2"/>
      <c r="E306" s="2"/>
      <c r="F306" s="3"/>
      <c r="J306" s="2"/>
      <c r="K306" s="3"/>
    </row>
    <row r="307" spans="1:11" x14ac:dyDescent="0.4">
      <c r="A307" s="8"/>
      <c r="B307" s="2"/>
      <c r="C307" s="2"/>
      <c r="E307" s="2"/>
      <c r="F307" s="3"/>
      <c r="J307" s="2"/>
      <c r="K307" s="3"/>
    </row>
    <row r="308" spans="1:11" x14ac:dyDescent="0.4">
      <c r="A308" s="8"/>
      <c r="B308" s="2"/>
      <c r="C308" s="2"/>
      <c r="E308" s="2"/>
      <c r="F308" s="3"/>
      <c r="J308" s="2"/>
      <c r="K308" s="3"/>
    </row>
    <row r="309" spans="1:11" x14ac:dyDescent="0.4">
      <c r="A309" s="8"/>
      <c r="B309" s="2"/>
      <c r="C309" s="2"/>
      <c r="E309" s="2"/>
      <c r="F309" s="3"/>
      <c r="J309" s="2"/>
      <c r="K309" s="3"/>
    </row>
    <row r="310" spans="1:11" x14ac:dyDescent="0.4">
      <c r="A310" s="8"/>
      <c r="B310" s="2"/>
      <c r="C310" s="2"/>
      <c r="E310" s="2"/>
      <c r="F310" s="3"/>
      <c r="J310" s="2"/>
      <c r="K310" s="3"/>
    </row>
    <row r="311" spans="1:11" x14ac:dyDescent="0.4">
      <c r="A311" s="8"/>
      <c r="B311" s="2"/>
      <c r="C311" s="2"/>
      <c r="E311" s="2"/>
      <c r="F311" s="3"/>
      <c r="J311" s="2"/>
      <c r="K311" s="3"/>
    </row>
    <row r="312" spans="1:11" x14ac:dyDescent="0.4">
      <c r="A312" s="8"/>
      <c r="B312" s="2"/>
      <c r="C312" s="2"/>
      <c r="E312" s="2"/>
      <c r="F312" s="3"/>
      <c r="J312" s="2"/>
      <c r="K312" s="3"/>
    </row>
    <row r="313" spans="1:11" x14ac:dyDescent="0.4">
      <c r="A313" s="8"/>
      <c r="B313" s="2"/>
      <c r="C313" s="2"/>
      <c r="E313" s="2"/>
      <c r="F313" s="3"/>
      <c r="J313" s="2"/>
      <c r="K313" s="3"/>
    </row>
    <row r="314" spans="1:11" x14ac:dyDescent="0.4">
      <c r="A314" s="8"/>
      <c r="B314" s="2"/>
      <c r="C314" s="2"/>
      <c r="E314" s="2"/>
      <c r="F314" s="3"/>
      <c r="J314" s="2"/>
      <c r="K314" s="3"/>
    </row>
    <row r="315" spans="1:11" x14ac:dyDescent="0.4">
      <c r="A315" s="8"/>
      <c r="B315" s="2"/>
      <c r="C315" s="2"/>
      <c r="E315" s="2"/>
      <c r="F315" s="3"/>
      <c r="J315" s="2"/>
      <c r="K315" s="3"/>
    </row>
    <row r="316" spans="1:11" x14ac:dyDescent="0.4">
      <c r="A316" s="8"/>
      <c r="B316" s="2"/>
      <c r="C316" s="2"/>
      <c r="E316" s="2"/>
      <c r="F316" s="3"/>
      <c r="J316" s="2"/>
      <c r="K316" s="3"/>
    </row>
    <row r="317" spans="1:11" x14ac:dyDescent="0.4">
      <c r="A317" s="8"/>
      <c r="B317" s="2"/>
      <c r="C317" s="2"/>
      <c r="E317" s="2"/>
      <c r="F317" s="3"/>
      <c r="J317" s="2"/>
      <c r="K317" s="3"/>
    </row>
    <row r="318" spans="1:11" x14ac:dyDescent="0.4">
      <c r="A318" s="8"/>
      <c r="B318" s="2"/>
      <c r="C318" s="2"/>
      <c r="E318" s="2"/>
      <c r="F318" s="3"/>
      <c r="J318" s="2"/>
      <c r="K318" s="3"/>
    </row>
    <row r="319" spans="1:11" x14ac:dyDescent="0.4">
      <c r="A319" s="8"/>
      <c r="B319" s="2"/>
      <c r="C319" s="2"/>
      <c r="E319" s="2"/>
      <c r="F319" s="3"/>
      <c r="J319" s="2"/>
      <c r="K319" s="3"/>
    </row>
    <row r="320" spans="1:11" x14ac:dyDescent="0.4">
      <c r="A320" s="8"/>
      <c r="B320" s="2"/>
      <c r="C320" s="2"/>
      <c r="E320" s="2"/>
      <c r="F320" s="3"/>
      <c r="J320" s="2"/>
      <c r="K320" s="3"/>
    </row>
    <row r="321" spans="1:11" x14ac:dyDescent="0.4">
      <c r="A321" s="8"/>
      <c r="B321" s="2"/>
      <c r="C321" s="2"/>
      <c r="E321" s="2"/>
      <c r="F321" s="3"/>
      <c r="J321" s="2"/>
      <c r="K321" s="3"/>
    </row>
    <row r="322" spans="1:11" x14ac:dyDescent="0.4">
      <c r="A322" s="8"/>
      <c r="B322" s="2"/>
      <c r="C322" s="2"/>
      <c r="E322" s="2"/>
      <c r="F322" s="3"/>
      <c r="J322" s="2"/>
      <c r="K322" s="3"/>
    </row>
    <row r="323" spans="1:11" x14ac:dyDescent="0.4">
      <c r="A323" s="8"/>
      <c r="B323" s="2"/>
      <c r="C323" s="2"/>
      <c r="E323" s="2"/>
      <c r="F323" s="3"/>
      <c r="J323" s="2"/>
      <c r="K323" s="3"/>
    </row>
    <row r="324" spans="1:11" x14ac:dyDescent="0.4">
      <c r="A324" s="8"/>
      <c r="B324" s="2"/>
      <c r="C324" s="2"/>
      <c r="E324" s="2"/>
      <c r="F324" s="3"/>
      <c r="J324" s="2"/>
      <c r="K324" s="3"/>
    </row>
    <row r="325" spans="1:11" x14ac:dyDescent="0.4">
      <c r="A325" s="8"/>
      <c r="B325" s="2"/>
      <c r="C325" s="2"/>
      <c r="E325" s="2"/>
      <c r="F325" s="3"/>
      <c r="J325" s="2"/>
      <c r="K325" s="3"/>
    </row>
    <row r="326" spans="1:11" x14ac:dyDescent="0.4">
      <c r="A326" s="8"/>
      <c r="B326" s="2"/>
      <c r="C326" s="2"/>
      <c r="E326" s="2"/>
      <c r="F326" s="3"/>
      <c r="J326" s="2"/>
      <c r="K326" s="3"/>
    </row>
    <row r="327" spans="1:11" x14ac:dyDescent="0.4">
      <c r="A327" s="8"/>
      <c r="B327" s="2"/>
      <c r="C327" s="2"/>
      <c r="E327" s="2"/>
      <c r="F327" s="3"/>
      <c r="J327" s="2"/>
      <c r="K327" s="3"/>
    </row>
    <row r="328" spans="1:11" x14ac:dyDescent="0.4">
      <c r="A328" s="8"/>
      <c r="B328" s="2"/>
      <c r="C328" s="2"/>
      <c r="E328" s="2"/>
      <c r="F328" s="3"/>
      <c r="J328" s="2"/>
      <c r="K328" s="3"/>
    </row>
    <row r="329" spans="1:11" x14ac:dyDescent="0.4">
      <c r="A329" s="8"/>
      <c r="B329" s="2"/>
      <c r="C329" s="2"/>
      <c r="E329" s="2"/>
      <c r="F329" s="3"/>
      <c r="J329" s="2"/>
      <c r="K329" s="3"/>
    </row>
    <row r="330" spans="1:11" x14ac:dyDescent="0.4">
      <c r="A330" s="8"/>
      <c r="B330" s="2"/>
      <c r="C330" s="2"/>
      <c r="E330" s="2"/>
      <c r="F330" s="3"/>
      <c r="J330" s="2"/>
      <c r="K330" s="3"/>
    </row>
    <row r="331" spans="1:11" x14ac:dyDescent="0.4">
      <c r="A331" s="8"/>
      <c r="B331" s="2"/>
      <c r="C331" s="2"/>
      <c r="E331" s="2"/>
      <c r="F331" s="3"/>
      <c r="J331" s="2"/>
      <c r="K331" s="3"/>
    </row>
    <row r="332" spans="1:11" x14ac:dyDescent="0.4">
      <c r="A332" s="8"/>
      <c r="B332" s="2"/>
      <c r="C332" s="2"/>
      <c r="E332" s="2"/>
      <c r="F332" s="3"/>
      <c r="J332" s="2"/>
      <c r="K332" s="3"/>
    </row>
    <row r="333" spans="1:11" x14ac:dyDescent="0.4">
      <c r="A333" s="8"/>
      <c r="B333" s="2"/>
      <c r="C333" s="2"/>
      <c r="E333" s="2"/>
      <c r="F333" s="3"/>
      <c r="J333" s="2"/>
      <c r="K333" s="3"/>
    </row>
    <row r="334" spans="1:11" x14ac:dyDescent="0.4">
      <c r="A334" s="8"/>
      <c r="B334" s="2"/>
      <c r="C334" s="2"/>
      <c r="E334" s="2"/>
      <c r="F334" s="3"/>
      <c r="J334" s="2"/>
      <c r="K334" s="3"/>
    </row>
    <row r="335" spans="1:11" x14ac:dyDescent="0.4">
      <c r="A335" s="8"/>
      <c r="B335" s="2"/>
      <c r="C335" s="2"/>
      <c r="E335" s="2"/>
      <c r="F335" s="3"/>
      <c r="J335" s="2"/>
      <c r="K335" s="3"/>
    </row>
    <row r="336" spans="1:11" x14ac:dyDescent="0.4">
      <c r="A336" s="8"/>
      <c r="B336" s="2"/>
      <c r="C336" s="2"/>
      <c r="E336" s="2"/>
      <c r="F336" s="3"/>
      <c r="J336" s="2"/>
      <c r="K336" s="3"/>
    </row>
    <row r="337" spans="1:11" x14ac:dyDescent="0.4">
      <c r="A337" s="8"/>
      <c r="B337" s="2"/>
      <c r="C337" s="2"/>
      <c r="E337" s="2"/>
      <c r="F337" s="3"/>
      <c r="J337" s="2"/>
      <c r="K337" s="3"/>
    </row>
    <row r="338" spans="1:11" x14ac:dyDescent="0.4">
      <c r="A338" s="8"/>
      <c r="B338" s="2"/>
      <c r="C338" s="2"/>
      <c r="E338" s="2"/>
      <c r="F338" s="3"/>
      <c r="J338" s="2"/>
      <c r="K338" s="3"/>
    </row>
    <row r="339" spans="1:11" x14ac:dyDescent="0.4">
      <c r="A339" s="8"/>
      <c r="B339" s="2"/>
      <c r="C339" s="2"/>
      <c r="E339" s="2"/>
      <c r="F339" s="3"/>
      <c r="J339" s="2"/>
      <c r="K339" s="3"/>
    </row>
    <row r="340" spans="1:11" x14ac:dyDescent="0.4">
      <c r="A340" s="8"/>
      <c r="B340" s="2"/>
      <c r="C340" s="2"/>
      <c r="E340" s="2"/>
      <c r="F340" s="3"/>
      <c r="J340" s="2"/>
      <c r="K340" s="3"/>
    </row>
    <row r="341" spans="1:11" x14ac:dyDescent="0.4">
      <c r="A341" s="8"/>
      <c r="B341" s="2"/>
      <c r="C341" s="2"/>
      <c r="E341" s="2"/>
      <c r="F341" s="3"/>
      <c r="J341" s="2"/>
      <c r="K341" s="3"/>
    </row>
    <row r="342" spans="1:11" x14ac:dyDescent="0.4">
      <c r="A342" s="8"/>
      <c r="B342" s="2"/>
      <c r="C342" s="2"/>
      <c r="E342" s="2"/>
      <c r="F342" s="3"/>
      <c r="J342" s="2"/>
      <c r="K342" s="3"/>
    </row>
    <row r="343" spans="1:11" x14ac:dyDescent="0.4">
      <c r="A343" s="8"/>
      <c r="B343" s="2"/>
      <c r="C343" s="2"/>
      <c r="E343" s="2"/>
      <c r="F343" s="3"/>
      <c r="J343" s="2"/>
      <c r="K343" s="3"/>
    </row>
    <row r="344" spans="1:11" x14ac:dyDescent="0.4">
      <c r="A344" s="8"/>
      <c r="B344" s="2"/>
      <c r="C344" s="2"/>
      <c r="E344" s="2"/>
      <c r="F344" s="3"/>
      <c r="J344" s="2"/>
      <c r="K344" s="3"/>
    </row>
    <row r="345" spans="1:11" x14ac:dyDescent="0.4">
      <c r="A345" s="8"/>
      <c r="B345" s="2"/>
      <c r="C345" s="2"/>
      <c r="E345" s="2"/>
      <c r="F345" s="3"/>
      <c r="J345" s="2"/>
      <c r="K345" s="3"/>
    </row>
    <row r="346" spans="1:11" x14ac:dyDescent="0.4">
      <c r="A346" s="8"/>
      <c r="B346" s="2"/>
      <c r="C346" s="2"/>
      <c r="E346" s="2"/>
      <c r="F346" s="3"/>
      <c r="J346" s="2"/>
      <c r="K346" s="3"/>
    </row>
    <row r="347" spans="1:11" x14ac:dyDescent="0.4">
      <c r="A347" s="8"/>
      <c r="B347" s="2"/>
      <c r="C347" s="2"/>
      <c r="E347" s="2"/>
      <c r="F347" s="3"/>
      <c r="J347" s="2"/>
      <c r="K347" s="3"/>
    </row>
    <row r="348" spans="1:11" x14ac:dyDescent="0.4">
      <c r="A348" s="8"/>
      <c r="B348" s="2"/>
      <c r="C348" s="2"/>
      <c r="E348" s="2"/>
      <c r="F348" s="3"/>
      <c r="J348" s="2"/>
      <c r="K348" s="3"/>
    </row>
    <row r="349" spans="1:11" x14ac:dyDescent="0.4">
      <c r="A349" s="8"/>
      <c r="B349" s="2"/>
      <c r="C349" s="2"/>
      <c r="E349" s="2"/>
      <c r="F349" s="3"/>
      <c r="J349" s="2"/>
      <c r="K349" s="3"/>
    </row>
    <row r="350" spans="1:11" x14ac:dyDescent="0.4">
      <c r="A350" s="8"/>
      <c r="B350" s="2"/>
      <c r="C350" s="2"/>
      <c r="E350" s="2"/>
      <c r="F350" s="3"/>
      <c r="J350" s="2"/>
      <c r="K350" s="3"/>
    </row>
    <row r="351" spans="1:11" x14ac:dyDescent="0.4">
      <c r="A351" s="8"/>
      <c r="B351" s="2"/>
      <c r="C351" s="2"/>
      <c r="E351" s="2"/>
      <c r="F351" s="3"/>
      <c r="J351" s="2"/>
      <c r="K351" s="3"/>
    </row>
    <row r="352" spans="1:11" x14ac:dyDescent="0.4">
      <c r="A352" s="8"/>
      <c r="B352" s="2"/>
      <c r="C352" s="2"/>
      <c r="E352" s="2"/>
      <c r="F352" s="3"/>
      <c r="J352" s="2"/>
      <c r="K352" s="3"/>
    </row>
    <row r="353" spans="1:11" x14ac:dyDescent="0.4">
      <c r="A353" s="8"/>
      <c r="B353" s="2"/>
      <c r="C353" s="2"/>
      <c r="E353" s="2"/>
      <c r="F353" s="3"/>
      <c r="J353" s="2"/>
      <c r="K353" s="3"/>
    </row>
    <row r="354" spans="1:11" x14ac:dyDescent="0.4">
      <c r="A354" s="8"/>
      <c r="B354" s="2"/>
      <c r="C354" s="2"/>
      <c r="E354" s="2"/>
      <c r="F354" s="3"/>
      <c r="J354" s="2"/>
      <c r="K354" s="3"/>
    </row>
    <row r="355" spans="1:11" x14ac:dyDescent="0.4">
      <c r="A355" s="8"/>
      <c r="B355" s="2"/>
      <c r="C355" s="2"/>
      <c r="E355" s="2"/>
      <c r="F355" s="3"/>
      <c r="J355" s="2"/>
      <c r="K355" s="3"/>
    </row>
    <row r="356" spans="1:11" x14ac:dyDescent="0.4">
      <c r="A356" s="8"/>
      <c r="B356" s="2"/>
      <c r="C356" s="2"/>
      <c r="E356" s="2"/>
      <c r="F356" s="3"/>
      <c r="J356" s="2"/>
      <c r="K356" s="3"/>
    </row>
    <row r="357" spans="1:11" x14ac:dyDescent="0.4">
      <c r="A357" s="8"/>
      <c r="B357" s="2"/>
      <c r="C357" s="2"/>
      <c r="E357" s="2"/>
      <c r="F357" s="3"/>
      <c r="J357" s="2"/>
      <c r="K357" s="3"/>
    </row>
    <row r="358" spans="1:11" x14ac:dyDescent="0.4">
      <c r="A358" s="8"/>
      <c r="B358" s="2"/>
      <c r="C358" s="2"/>
      <c r="E358" s="2"/>
      <c r="F358" s="3"/>
      <c r="J358" s="2"/>
      <c r="K358" s="3"/>
    </row>
    <row r="359" spans="1:11" x14ac:dyDescent="0.4">
      <c r="A359" s="8"/>
      <c r="B359" s="2"/>
      <c r="C359" s="2"/>
      <c r="E359" s="2"/>
      <c r="F359" s="3"/>
      <c r="J359" s="2"/>
      <c r="K359" s="3"/>
    </row>
    <row r="360" spans="1:11" x14ac:dyDescent="0.4">
      <c r="A360" s="8"/>
      <c r="B360" s="2"/>
      <c r="C360" s="2"/>
      <c r="E360" s="2"/>
      <c r="F360" s="3"/>
      <c r="J360" s="2"/>
      <c r="K360" s="3"/>
    </row>
    <row r="361" spans="1:11" x14ac:dyDescent="0.4">
      <c r="A361" s="8"/>
      <c r="B361" s="2"/>
      <c r="C361" s="2"/>
      <c r="E361" s="2"/>
      <c r="F361" s="3"/>
      <c r="J361" s="2"/>
      <c r="K361" s="3"/>
    </row>
    <row r="362" spans="1:11" x14ac:dyDescent="0.4">
      <c r="A362" s="8"/>
      <c r="B362" s="2"/>
      <c r="C362" s="2"/>
      <c r="E362" s="2"/>
      <c r="F362" s="3"/>
      <c r="J362" s="2"/>
      <c r="K362" s="3"/>
    </row>
    <row r="363" spans="1:11" x14ac:dyDescent="0.4">
      <c r="A363" s="8"/>
      <c r="B363" s="2"/>
      <c r="C363" s="2"/>
      <c r="E363" s="2"/>
      <c r="F363" s="3"/>
      <c r="J363" s="2"/>
      <c r="K363" s="3"/>
    </row>
    <row r="364" spans="1:11" x14ac:dyDescent="0.4">
      <c r="A364" s="8"/>
      <c r="B364" s="2"/>
      <c r="C364" s="2"/>
      <c r="E364" s="2"/>
      <c r="F364" s="3"/>
      <c r="J364" s="2"/>
      <c r="K364" s="3"/>
    </row>
    <row r="365" spans="1:11" x14ac:dyDescent="0.4">
      <c r="A365" s="8"/>
      <c r="B365" s="2"/>
      <c r="C365" s="2"/>
      <c r="E365" s="2"/>
      <c r="F365" s="3"/>
      <c r="J365" s="2"/>
      <c r="K365" s="3"/>
    </row>
    <row r="366" spans="1:11" x14ac:dyDescent="0.4">
      <c r="A366" s="8"/>
      <c r="B366" s="2"/>
      <c r="C366" s="2"/>
      <c r="E366" s="2"/>
      <c r="F366" s="3"/>
      <c r="J366" s="2"/>
      <c r="K366" s="3"/>
    </row>
    <row r="367" spans="1:11" x14ac:dyDescent="0.4">
      <c r="A367" s="8"/>
      <c r="B367" s="2"/>
      <c r="C367" s="2"/>
      <c r="E367" s="2"/>
      <c r="F367" s="3"/>
      <c r="J367" s="2"/>
      <c r="K367" s="3"/>
    </row>
    <row r="368" spans="1:11" x14ac:dyDescent="0.4">
      <c r="A368" s="8"/>
      <c r="B368" s="2"/>
      <c r="C368" s="2"/>
      <c r="E368" s="2"/>
      <c r="F368" s="3"/>
      <c r="J368" s="2"/>
      <c r="K368" s="3"/>
    </row>
    <row r="369" spans="1:11" x14ac:dyDescent="0.4">
      <c r="A369" s="8"/>
      <c r="B369" s="2"/>
      <c r="C369" s="2"/>
      <c r="E369" s="2"/>
      <c r="F369" s="3"/>
      <c r="J369" s="2"/>
      <c r="K369" s="3"/>
    </row>
    <row r="370" spans="1:11" x14ac:dyDescent="0.4">
      <c r="A370" s="8"/>
      <c r="B370" s="2"/>
      <c r="C370" s="2"/>
      <c r="E370" s="2"/>
      <c r="F370" s="3"/>
      <c r="J370" s="2"/>
      <c r="K370" s="3"/>
    </row>
    <row r="371" spans="1:11" x14ac:dyDescent="0.4">
      <c r="A371" s="8"/>
      <c r="B371" s="2"/>
      <c r="C371" s="2"/>
      <c r="E371" s="2"/>
      <c r="F371" s="3"/>
      <c r="J371" s="2"/>
      <c r="K371" s="3"/>
    </row>
    <row r="372" spans="1:11" x14ac:dyDescent="0.4">
      <c r="A372" s="8"/>
      <c r="B372" s="2"/>
      <c r="C372" s="2"/>
      <c r="E372" s="2"/>
      <c r="F372" s="3"/>
      <c r="J372" s="2"/>
      <c r="K372" s="3"/>
    </row>
    <row r="373" spans="1:11" x14ac:dyDescent="0.4">
      <c r="A373" s="8"/>
      <c r="B373" s="2"/>
      <c r="C373" s="2"/>
      <c r="E373" s="2"/>
      <c r="F373" s="3"/>
      <c r="J373" s="2"/>
      <c r="K373" s="3"/>
    </row>
    <row r="374" spans="1:11" x14ac:dyDescent="0.4">
      <c r="A374" s="8"/>
      <c r="B374" s="2"/>
      <c r="C374" s="2"/>
      <c r="E374" s="2"/>
      <c r="F374" s="3"/>
      <c r="J374" s="2"/>
      <c r="K374" s="3"/>
    </row>
    <row r="375" spans="1:11" x14ac:dyDescent="0.4">
      <c r="A375" s="8"/>
      <c r="B375" s="2"/>
      <c r="C375" s="2"/>
      <c r="E375" s="2"/>
      <c r="F375" s="3"/>
      <c r="J375" s="2"/>
      <c r="K375" s="3"/>
    </row>
    <row r="376" spans="1:11" x14ac:dyDescent="0.4">
      <c r="A376" s="8"/>
      <c r="B376" s="2"/>
      <c r="C376" s="2"/>
      <c r="E376" s="2"/>
      <c r="F376" s="3"/>
      <c r="J376" s="2"/>
      <c r="K376" s="3"/>
    </row>
    <row r="377" spans="1:11" x14ac:dyDescent="0.4">
      <c r="A377" s="8"/>
      <c r="B377" s="2"/>
      <c r="C377" s="2"/>
      <c r="E377" s="2"/>
      <c r="F377" s="3"/>
      <c r="J377" s="2"/>
      <c r="K377" s="3"/>
    </row>
    <row r="378" spans="1:11" x14ac:dyDescent="0.4">
      <c r="A378" s="8"/>
      <c r="B378" s="2"/>
      <c r="C378" s="2"/>
      <c r="E378" s="2"/>
      <c r="F378" s="3"/>
      <c r="J378" s="2"/>
      <c r="K378" s="3"/>
    </row>
    <row r="379" spans="1:11" x14ac:dyDescent="0.4">
      <c r="A379" s="8"/>
      <c r="B379" s="2"/>
      <c r="C379" s="2"/>
      <c r="E379" s="2"/>
      <c r="F379" s="3"/>
      <c r="J379" s="2"/>
      <c r="K379" s="3"/>
    </row>
    <row r="380" spans="1:11" x14ac:dyDescent="0.4">
      <c r="A380" s="8"/>
      <c r="B380" s="2"/>
      <c r="C380" s="2"/>
      <c r="E380" s="2"/>
      <c r="F380" s="3"/>
      <c r="J380" s="2"/>
      <c r="K380" s="3"/>
    </row>
    <row r="381" spans="1:11" x14ac:dyDescent="0.4">
      <c r="A381" s="8"/>
      <c r="B381" s="2"/>
      <c r="C381" s="2"/>
      <c r="E381" s="2"/>
      <c r="F381" s="3"/>
      <c r="J381" s="2"/>
      <c r="K381" s="3"/>
    </row>
    <row r="382" spans="1:11" x14ac:dyDescent="0.4">
      <c r="A382" s="8"/>
      <c r="B382" s="2"/>
      <c r="C382" s="2"/>
      <c r="E382" s="2"/>
      <c r="F382" s="3"/>
      <c r="J382" s="2"/>
      <c r="K382" s="3"/>
    </row>
    <row r="383" spans="1:11" x14ac:dyDescent="0.4">
      <c r="A383" s="8"/>
      <c r="B383" s="2"/>
      <c r="C383" s="2"/>
      <c r="E383" s="2"/>
      <c r="F383" s="3"/>
      <c r="J383" s="2"/>
      <c r="K383" s="3"/>
    </row>
    <row r="384" spans="1:11" x14ac:dyDescent="0.4">
      <c r="A384" s="8"/>
      <c r="B384" s="2"/>
      <c r="C384" s="2"/>
      <c r="E384" s="2"/>
      <c r="F384" s="3"/>
      <c r="J384" s="2"/>
      <c r="K384" s="3"/>
    </row>
    <row r="385" spans="1:11" x14ac:dyDescent="0.4">
      <c r="A385" s="8"/>
      <c r="B385" s="2"/>
      <c r="C385" s="2"/>
      <c r="E385" s="2"/>
      <c r="F385" s="3"/>
      <c r="J385" s="2"/>
      <c r="K385" s="3"/>
    </row>
    <row r="386" spans="1:11" x14ac:dyDescent="0.4">
      <c r="A386" s="8"/>
      <c r="B386" s="2"/>
      <c r="C386" s="2"/>
      <c r="E386" s="2"/>
      <c r="F386" s="3"/>
      <c r="J386" s="2"/>
      <c r="K386" s="3"/>
    </row>
    <row r="387" spans="1:11" x14ac:dyDescent="0.4">
      <c r="A387" s="8"/>
      <c r="B387" s="2"/>
      <c r="C387" s="2"/>
      <c r="E387" s="2"/>
      <c r="F387" s="3"/>
      <c r="J387" s="2"/>
      <c r="K387" s="3"/>
    </row>
    <row r="388" spans="1:11" x14ac:dyDescent="0.4">
      <c r="A388" s="8"/>
      <c r="B388" s="2"/>
      <c r="C388" s="2"/>
      <c r="E388" s="2"/>
      <c r="F388" s="3"/>
      <c r="J388" s="2"/>
      <c r="K388" s="3"/>
    </row>
    <row r="389" spans="1:11" x14ac:dyDescent="0.4">
      <c r="A389" s="8"/>
      <c r="B389" s="2"/>
      <c r="C389" s="2"/>
      <c r="E389" s="2"/>
      <c r="F389" s="3"/>
      <c r="J389" s="2"/>
      <c r="K389" s="3"/>
    </row>
    <row r="390" spans="1:11" x14ac:dyDescent="0.4">
      <c r="A390" s="8"/>
      <c r="B390" s="2"/>
      <c r="C390" s="2"/>
      <c r="E390" s="2"/>
      <c r="F390" s="3"/>
      <c r="J390" s="2"/>
      <c r="K390" s="3"/>
    </row>
    <row r="391" spans="1:11" x14ac:dyDescent="0.4">
      <c r="A391" s="8"/>
      <c r="B391" s="2"/>
      <c r="C391" s="2"/>
      <c r="E391" s="2"/>
      <c r="F391" s="3"/>
      <c r="J391" s="2"/>
      <c r="K391" s="3"/>
    </row>
    <row r="392" spans="1:11" x14ac:dyDescent="0.4">
      <c r="A392" s="8"/>
      <c r="B392" s="2"/>
      <c r="C392" s="2"/>
      <c r="E392" s="2"/>
      <c r="F392" s="3"/>
      <c r="J392" s="2"/>
      <c r="K392" s="3"/>
    </row>
    <row r="393" spans="1:11" x14ac:dyDescent="0.4">
      <c r="A393" s="8"/>
      <c r="B393" s="2"/>
      <c r="C393" s="2"/>
      <c r="E393" s="2"/>
      <c r="F393" s="3"/>
      <c r="J393" s="2"/>
      <c r="K393" s="3"/>
    </row>
    <row r="394" spans="1:11" x14ac:dyDescent="0.4">
      <c r="A394" s="8"/>
      <c r="B394" s="2"/>
      <c r="C394" s="2"/>
      <c r="E394" s="2"/>
      <c r="F394" s="3"/>
      <c r="J394" s="2"/>
      <c r="K394" s="3"/>
    </row>
    <row r="395" spans="1:11" x14ac:dyDescent="0.4">
      <c r="A395" s="8"/>
      <c r="B395" s="2"/>
      <c r="C395" s="2"/>
      <c r="E395" s="2"/>
      <c r="F395" s="3"/>
      <c r="J395" s="2"/>
      <c r="K395" s="3"/>
    </row>
    <row r="396" spans="1:11" x14ac:dyDescent="0.4">
      <c r="A396" s="8"/>
      <c r="B396" s="2"/>
      <c r="C396" s="2"/>
      <c r="E396" s="2"/>
      <c r="F396" s="3"/>
      <c r="J396" s="2"/>
      <c r="K396" s="3"/>
    </row>
    <row r="397" spans="1:11" x14ac:dyDescent="0.4">
      <c r="A397" s="8"/>
      <c r="B397" s="2"/>
      <c r="C397" s="2"/>
      <c r="E397" s="2"/>
      <c r="F397" s="3"/>
      <c r="J397" s="2"/>
      <c r="K397" s="3"/>
    </row>
    <row r="398" spans="1:11" x14ac:dyDescent="0.4">
      <c r="A398" s="8"/>
      <c r="B398" s="2"/>
      <c r="C398" s="2"/>
      <c r="E398" s="2"/>
      <c r="F398" s="3"/>
      <c r="J398" s="2"/>
      <c r="K398" s="3"/>
    </row>
    <row r="399" spans="1:11" x14ac:dyDescent="0.4">
      <c r="A399" s="8"/>
      <c r="B399" s="2"/>
      <c r="C399" s="2"/>
      <c r="E399" s="2"/>
      <c r="F399" s="3"/>
      <c r="J399" s="2"/>
      <c r="K399" s="3"/>
    </row>
    <row r="400" spans="1:11" x14ac:dyDescent="0.4">
      <c r="A400" s="8"/>
      <c r="B400" s="2"/>
      <c r="C400" s="2"/>
      <c r="E400" s="2"/>
      <c r="F400" s="3"/>
      <c r="J400" s="2"/>
      <c r="K400" s="3"/>
    </row>
    <row r="401" spans="1:11" x14ac:dyDescent="0.4">
      <c r="A401" s="8"/>
      <c r="B401" s="2"/>
      <c r="C401" s="2"/>
      <c r="E401" s="2"/>
      <c r="F401" s="3"/>
      <c r="J401" s="2"/>
      <c r="K401" s="3"/>
    </row>
    <row r="402" spans="1:11" x14ac:dyDescent="0.4">
      <c r="A402" s="8"/>
      <c r="B402" s="2"/>
      <c r="C402" s="2"/>
      <c r="E402" s="2"/>
      <c r="F402" s="3"/>
      <c r="J402" s="2"/>
      <c r="K402" s="3"/>
    </row>
    <row r="403" spans="1:11" x14ac:dyDescent="0.4">
      <c r="A403" s="8"/>
      <c r="B403" s="2"/>
      <c r="C403" s="2"/>
      <c r="E403" s="2"/>
      <c r="F403" s="3"/>
      <c r="J403" s="2"/>
      <c r="K403" s="3"/>
    </row>
    <row r="404" spans="1:11" x14ac:dyDescent="0.4">
      <c r="A404" s="8"/>
      <c r="B404" s="2"/>
      <c r="C404" s="2"/>
      <c r="E404" s="2"/>
      <c r="F404" s="3"/>
      <c r="J404" s="2"/>
      <c r="K404" s="3"/>
    </row>
    <row r="405" spans="1:11" x14ac:dyDescent="0.4">
      <c r="A405" s="8"/>
      <c r="B405" s="2"/>
      <c r="C405" s="2"/>
      <c r="E405" s="2"/>
      <c r="F405" s="3"/>
      <c r="J405" s="2"/>
      <c r="K405" s="3"/>
    </row>
    <row r="406" spans="1:11" x14ac:dyDescent="0.4">
      <c r="A406" s="8"/>
      <c r="B406" s="2"/>
      <c r="C406" s="2"/>
      <c r="E406" s="2"/>
      <c r="F406" s="3"/>
      <c r="J406" s="2"/>
      <c r="K406" s="3"/>
    </row>
    <row r="407" spans="1:11" x14ac:dyDescent="0.4">
      <c r="A407" s="8"/>
      <c r="B407" s="2"/>
      <c r="C407" s="2"/>
      <c r="E407" s="2"/>
      <c r="F407" s="3"/>
      <c r="J407" s="2"/>
      <c r="K407" s="3"/>
    </row>
    <row r="408" spans="1:11" x14ac:dyDescent="0.4">
      <c r="A408" s="8"/>
      <c r="B408" s="2"/>
      <c r="C408" s="2"/>
      <c r="E408" s="2"/>
      <c r="F408" s="3"/>
      <c r="J408" s="2"/>
      <c r="K408" s="3"/>
    </row>
    <row r="409" spans="1:11" x14ac:dyDescent="0.4">
      <c r="A409" s="8"/>
      <c r="B409" s="2"/>
      <c r="C409" s="2"/>
      <c r="E409" s="2"/>
      <c r="F409" s="3"/>
      <c r="J409" s="2"/>
      <c r="K409" s="3"/>
    </row>
    <row r="410" spans="1:11" x14ac:dyDescent="0.4">
      <c r="A410" s="8"/>
      <c r="B410" s="2"/>
      <c r="C410" s="2"/>
      <c r="E410" s="2"/>
      <c r="F410" s="3"/>
      <c r="J410" s="2"/>
      <c r="K410" s="3"/>
    </row>
    <row r="411" spans="1:11" x14ac:dyDescent="0.4">
      <c r="A411" s="8"/>
      <c r="B411" s="2"/>
      <c r="C411" s="2"/>
      <c r="E411" s="2"/>
      <c r="F411" s="3"/>
      <c r="J411" s="2"/>
      <c r="K411" s="3"/>
    </row>
    <row r="412" spans="1:11" x14ac:dyDescent="0.4">
      <c r="A412" s="8"/>
      <c r="B412" s="2"/>
      <c r="C412" s="2"/>
      <c r="E412" s="2"/>
      <c r="F412" s="3"/>
      <c r="J412" s="2"/>
      <c r="K412" s="3"/>
    </row>
    <row r="413" spans="1:11" x14ac:dyDescent="0.4">
      <c r="A413" s="8"/>
      <c r="B413" s="2"/>
      <c r="C413" s="2"/>
      <c r="E413" s="2"/>
      <c r="F413" s="3"/>
      <c r="J413" s="2"/>
      <c r="K413" s="3"/>
    </row>
    <row r="414" spans="1:11" x14ac:dyDescent="0.4">
      <c r="A414" s="8"/>
      <c r="B414" s="2"/>
      <c r="C414" s="2"/>
      <c r="E414" s="2"/>
      <c r="F414" s="3"/>
      <c r="J414" s="2"/>
      <c r="K414" s="3"/>
    </row>
    <row r="415" spans="1:11" x14ac:dyDescent="0.4">
      <c r="A415" s="8"/>
      <c r="B415" s="2"/>
      <c r="C415" s="2"/>
      <c r="E415" s="2"/>
      <c r="F415" s="3"/>
      <c r="J415" s="2"/>
      <c r="K415" s="3"/>
    </row>
    <row r="416" spans="1:11" x14ac:dyDescent="0.4">
      <c r="A416" s="8"/>
      <c r="B416" s="2"/>
      <c r="C416" s="2"/>
      <c r="E416" s="2"/>
      <c r="F416" s="3"/>
      <c r="J416" s="2"/>
      <c r="K416" s="3"/>
    </row>
    <row r="417" spans="1:11" x14ac:dyDescent="0.4">
      <c r="A417" s="8"/>
      <c r="B417" s="2"/>
      <c r="C417" s="2"/>
      <c r="E417" s="2"/>
      <c r="F417" s="3"/>
      <c r="J417" s="2"/>
      <c r="K417" s="3"/>
    </row>
    <row r="418" spans="1:11" x14ac:dyDescent="0.4">
      <c r="A418" s="8"/>
      <c r="B418" s="2"/>
      <c r="C418" s="2"/>
      <c r="E418" s="2"/>
      <c r="F418" s="3"/>
      <c r="J418" s="2"/>
      <c r="K418" s="3"/>
    </row>
    <row r="419" spans="1:11" x14ac:dyDescent="0.4">
      <c r="A419" s="8"/>
      <c r="B419" s="2"/>
      <c r="C419" s="2"/>
      <c r="E419" s="2"/>
      <c r="F419" s="3"/>
      <c r="J419" s="2"/>
      <c r="K419" s="3"/>
    </row>
    <row r="420" spans="1:11" x14ac:dyDescent="0.4">
      <c r="A420" s="8"/>
      <c r="B420" s="2"/>
      <c r="C420" s="2"/>
      <c r="E420" s="2"/>
      <c r="F420" s="3"/>
      <c r="J420" s="2"/>
      <c r="K420" s="3"/>
    </row>
    <row r="421" spans="1:11" x14ac:dyDescent="0.4">
      <c r="A421" s="8"/>
      <c r="B421" s="2"/>
      <c r="C421" s="2"/>
      <c r="E421" s="2"/>
      <c r="F421" s="3"/>
      <c r="J421" s="2"/>
      <c r="K421" s="3"/>
    </row>
    <row r="422" spans="1:11" x14ac:dyDescent="0.4">
      <c r="A422" s="8"/>
      <c r="B422" s="2"/>
      <c r="C422" s="2"/>
      <c r="E422" s="2"/>
      <c r="F422" s="3"/>
      <c r="J422" s="2"/>
      <c r="K422" s="3"/>
    </row>
    <row r="423" spans="1:11" x14ac:dyDescent="0.4">
      <c r="A423" s="8"/>
      <c r="B423" s="2"/>
      <c r="C423" s="2"/>
      <c r="E423" s="2"/>
      <c r="F423" s="3"/>
      <c r="J423" s="2"/>
      <c r="K423" s="3"/>
    </row>
    <row r="424" spans="1:11" x14ac:dyDescent="0.4">
      <c r="A424" s="8"/>
      <c r="B424" s="2"/>
      <c r="C424" s="2"/>
      <c r="E424" s="2"/>
      <c r="F424" s="3"/>
      <c r="J424" s="2"/>
      <c r="K424" s="3"/>
    </row>
    <row r="425" spans="1:11" x14ac:dyDescent="0.4">
      <c r="A425" s="8"/>
      <c r="B425" s="2"/>
      <c r="C425" s="2"/>
      <c r="E425" s="2"/>
      <c r="F425" s="3"/>
      <c r="J425" s="2"/>
      <c r="K425" s="3"/>
    </row>
    <row r="426" spans="1:11" x14ac:dyDescent="0.4">
      <c r="A426" s="8"/>
      <c r="B426" s="2"/>
      <c r="C426" s="2"/>
      <c r="E426" s="2"/>
      <c r="F426" s="3"/>
      <c r="J426" s="2"/>
      <c r="K426" s="3"/>
    </row>
    <row r="427" spans="1:11" x14ac:dyDescent="0.4">
      <c r="A427" s="8"/>
      <c r="B427" s="2"/>
      <c r="C427" s="2"/>
      <c r="E427" s="2"/>
      <c r="F427" s="3"/>
      <c r="J427" s="2"/>
      <c r="K427" s="3"/>
    </row>
    <row r="428" spans="1:11" x14ac:dyDescent="0.4">
      <c r="A428" s="8"/>
      <c r="B428" s="2"/>
      <c r="C428" s="2"/>
      <c r="E428" s="2"/>
      <c r="F428" s="3"/>
      <c r="J428" s="2"/>
      <c r="K428" s="3"/>
    </row>
    <row r="429" spans="1:11" x14ac:dyDescent="0.4">
      <c r="A429" s="8"/>
      <c r="B429" s="2"/>
      <c r="C429" s="2"/>
      <c r="E429" s="2"/>
      <c r="F429" s="3"/>
      <c r="J429" s="2"/>
      <c r="K429" s="3"/>
    </row>
    <row r="430" spans="1:11" x14ac:dyDescent="0.4">
      <c r="A430" s="8"/>
      <c r="B430" s="2"/>
      <c r="C430" s="2"/>
      <c r="E430" s="2"/>
      <c r="F430" s="3"/>
      <c r="J430" s="2"/>
      <c r="K430" s="3"/>
    </row>
    <row r="431" spans="1:11" x14ac:dyDescent="0.4">
      <c r="A431" s="8"/>
      <c r="B431" s="2"/>
      <c r="C431" s="2"/>
      <c r="E431" s="2"/>
      <c r="F431" s="3"/>
      <c r="J431" s="2"/>
      <c r="K431" s="3"/>
    </row>
    <row r="432" spans="1:11" x14ac:dyDescent="0.4">
      <c r="A432" s="8"/>
      <c r="B432" s="2"/>
      <c r="C432" s="2"/>
      <c r="E432" s="2"/>
      <c r="F432" s="3"/>
      <c r="J432" s="2"/>
      <c r="K432" s="3"/>
    </row>
    <row r="433" spans="1:11" x14ac:dyDescent="0.4">
      <c r="A433" s="8"/>
      <c r="B433" s="2"/>
      <c r="C433" s="2"/>
      <c r="E433" s="2"/>
      <c r="F433" s="3"/>
      <c r="J433" s="2"/>
      <c r="K433" s="3"/>
    </row>
    <row r="434" spans="1:11" x14ac:dyDescent="0.4">
      <c r="A434" s="8"/>
      <c r="B434" s="2"/>
      <c r="C434" s="2"/>
      <c r="E434" s="2"/>
      <c r="F434" s="3"/>
      <c r="J434" s="2"/>
      <c r="K434" s="3"/>
    </row>
    <row r="435" spans="1:11" x14ac:dyDescent="0.4">
      <c r="A435" s="8"/>
      <c r="B435" s="2"/>
      <c r="C435" s="2"/>
      <c r="E435" s="2"/>
      <c r="F435" s="3"/>
      <c r="J435" s="2"/>
      <c r="K435" s="3"/>
    </row>
    <row r="436" spans="1:11" x14ac:dyDescent="0.4">
      <c r="A436" s="8"/>
      <c r="B436" s="2"/>
      <c r="C436" s="2"/>
      <c r="E436" s="2"/>
      <c r="F436" s="3"/>
      <c r="J436" s="2"/>
      <c r="K436" s="3"/>
    </row>
    <row r="437" spans="1:11" x14ac:dyDescent="0.4">
      <c r="A437" s="8"/>
      <c r="B437" s="2"/>
      <c r="C437" s="2"/>
      <c r="E437" s="2"/>
      <c r="F437" s="3"/>
      <c r="J437" s="2"/>
      <c r="K437" s="3"/>
    </row>
    <row r="438" spans="1:11" x14ac:dyDescent="0.4">
      <c r="A438" s="8"/>
      <c r="B438" s="2"/>
      <c r="C438" s="2"/>
      <c r="E438" s="2"/>
      <c r="F438" s="3"/>
      <c r="J438" s="2"/>
      <c r="K438" s="3"/>
    </row>
    <row r="439" spans="1:11" x14ac:dyDescent="0.4">
      <c r="A439" s="8"/>
      <c r="B439" s="2"/>
      <c r="C439" s="2"/>
      <c r="E439" s="2"/>
      <c r="F439" s="3"/>
      <c r="J439" s="2"/>
      <c r="K439" s="3"/>
    </row>
    <row r="440" spans="1:11" x14ac:dyDescent="0.4">
      <c r="A440" s="8"/>
      <c r="B440" s="2"/>
      <c r="C440" s="2"/>
      <c r="E440" s="2"/>
      <c r="F440" s="3"/>
      <c r="J440" s="2"/>
      <c r="K440" s="3"/>
    </row>
    <row r="441" spans="1:11" x14ac:dyDescent="0.4">
      <c r="A441" s="8"/>
      <c r="B441" s="2"/>
      <c r="C441" s="2"/>
      <c r="E441" s="2"/>
      <c r="F441" s="3"/>
      <c r="J441" s="2"/>
      <c r="K441" s="3"/>
    </row>
    <row r="442" spans="1:11" x14ac:dyDescent="0.4">
      <c r="A442" s="8"/>
      <c r="B442" s="2"/>
      <c r="C442" s="2"/>
      <c r="E442" s="2"/>
      <c r="F442" s="3"/>
      <c r="J442" s="2"/>
      <c r="K442" s="3"/>
    </row>
    <row r="443" spans="1:11" x14ac:dyDescent="0.4">
      <c r="A443" s="8"/>
      <c r="B443" s="2"/>
      <c r="C443" s="2"/>
      <c r="E443" s="2"/>
      <c r="F443" s="3"/>
      <c r="J443" s="2"/>
      <c r="K443" s="3"/>
    </row>
    <row r="444" spans="1:11" x14ac:dyDescent="0.4">
      <c r="A444" s="8"/>
      <c r="B444" s="2"/>
      <c r="C444" s="2"/>
      <c r="E444" s="2"/>
      <c r="F444" s="3"/>
      <c r="J444" s="2"/>
      <c r="K444" s="3"/>
    </row>
    <row r="445" spans="1:11" x14ac:dyDescent="0.4">
      <c r="A445" s="8"/>
      <c r="B445" s="2"/>
      <c r="C445" s="2"/>
      <c r="E445" s="2"/>
      <c r="F445" s="3"/>
      <c r="J445" s="2"/>
      <c r="K445" s="3"/>
    </row>
    <row r="446" spans="1:11" x14ac:dyDescent="0.4">
      <c r="A446" s="8"/>
      <c r="B446" s="2"/>
      <c r="C446" s="2"/>
      <c r="E446" s="2"/>
      <c r="F446" s="3"/>
      <c r="J446" s="2"/>
      <c r="K446" s="3"/>
    </row>
    <row r="447" spans="1:11" x14ac:dyDescent="0.4">
      <c r="A447" s="8"/>
      <c r="B447" s="2"/>
      <c r="C447" s="2"/>
      <c r="E447" s="2"/>
      <c r="F447" s="3"/>
      <c r="J447" s="2"/>
      <c r="K447" s="3"/>
    </row>
    <row r="448" spans="1:11" x14ac:dyDescent="0.4">
      <c r="A448" s="8"/>
      <c r="B448" s="2"/>
      <c r="C448" s="2"/>
      <c r="E448" s="2"/>
      <c r="F448" s="3"/>
      <c r="J448" s="2"/>
      <c r="K448" s="3"/>
    </row>
    <row r="449" spans="1:11" x14ac:dyDescent="0.4">
      <c r="A449" s="8"/>
      <c r="B449" s="2"/>
      <c r="C449" s="2"/>
      <c r="E449" s="2"/>
      <c r="F449" s="3"/>
      <c r="J449" s="2"/>
      <c r="K449" s="3"/>
    </row>
    <row r="450" spans="1:11" x14ac:dyDescent="0.4">
      <c r="A450" s="8"/>
      <c r="B450" s="2"/>
      <c r="C450" s="2"/>
      <c r="E450" s="2"/>
      <c r="F450" s="3"/>
      <c r="J450" s="2"/>
      <c r="K450" s="3"/>
    </row>
    <row r="451" spans="1:11" x14ac:dyDescent="0.4">
      <c r="A451" s="8"/>
      <c r="B451" s="2"/>
      <c r="C451" s="2"/>
      <c r="E451" s="2"/>
      <c r="F451" s="3"/>
      <c r="J451" s="2"/>
      <c r="K451" s="3"/>
    </row>
    <row r="452" spans="1:11" x14ac:dyDescent="0.4">
      <c r="A452" s="8"/>
      <c r="B452" s="2"/>
      <c r="C452" s="2"/>
      <c r="E452" s="2"/>
      <c r="F452" s="3"/>
      <c r="J452" s="2"/>
      <c r="K452" s="3"/>
    </row>
    <row r="453" spans="1:11" x14ac:dyDescent="0.4">
      <c r="A453" s="8"/>
      <c r="B453" s="2"/>
      <c r="C453" s="2"/>
      <c r="E453" s="2"/>
      <c r="F453" s="3"/>
      <c r="J453" s="2"/>
      <c r="K453" s="3"/>
    </row>
    <row r="454" spans="1:11" x14ac:dyDescent="0.4">
      <c r="A454" s="8"/>
      <c r="B454" s="2"/>
      <c r="C454" s="2"/>
      <c r="E454" s="2"/>
      <c r="F454" s="3"/>
      <c r="J454" s="2"/>
      <c r="K454" s="3"/>
    </row>
    <row r="455" spans="1:11" x14ac:dyDescent="0.4">
      <c r="A455" s="8"/>
      <c r="B455" s="2"/>
      <c r="C455" s="2"/>
      <c r="E455" s="2"/>
      <c r="F455" s="3"/>
      <c r="J455" s="2"/>
      <c r="K455" s="3"/>
    </row>
    <row r="456" spans="1:11" x14ac:dyDescent="0.4">
      <c r="A456" s="8"/>
      <c r="B456" s="2"/>
      <c r="C456" s="2"/>
      <c r="E456" s="2"/>
      <c r="F456" s="3"/>
      <c r="J456" s="2"/>
      <c r="K456" s="3"/>
    </row>
    <row r="457" spans="1:11" x14ac:dyDescent="0.4">
      <c r="A457" s="8"/>
      <c r="B457" s="2"/>
      <c r="C457" s="2"/>
      <c r="E457" s="2"/>
      <c r="F457" s="3"/>
      <c r="J457" s="2"/>
      <c r="K457" s="3"/>
    </row>
    <row r="458" spans="1:11" x14ac:dyDescent="0.4">
      <c r="A458" s="8"/>
      <c r="B458" s="2"/>
      <c r="C458" s="2"/>
      <c r="E458" s="2"/>
      <c r="F458" s="3"/>
      <c r="J458" s="2"/>
      <c r="K458" s="3"/>
    </row>
    <row r="459" spans="1:11" x14ac:dyDescent="0.4">
      <c r="A459" s="8"/>
      <c r="B459" s="2"/>
      <c r="C459" s="2"/>
      <c r="E459" s="2"/>
      <c r="F459" s="3"/>
      <c r="J459" s="2"/>
      <c r="K459" s="3"/>
    </row>
    <row r="460" spans="1:11" x14ac:dyDescent="0.4">
      <c r="A460" s="8"/>
      <c r="B460" s="2"/>
      <c r="C460" s="2"/>
      <c r="E460" s="2"/>
      <c r="F460" s="3"/>
      <c r="J460" s="2"/>
      <c r="K460" s="3"/>
    </row>
    <row r="461" spans="1:11" x14ac:dyDescent="0.4">
      <c r="A461" s="8"/>
      <c r="B461" s="2"/>
      <c r="C461" s="2"/>
      <c r="E461" s="2"/>
      <c r="F461" s="3"/>
      <c r="J461" s="2"/>
      <c r="K461" s="3"/>
    </row>
    <row r="462" spans="1:11" x14ac:dyDescent="0.4">
      <c r="A462" s="8"/>
      <c r="B462" s="2"/>
      <c r="C462" s="2"/>
      <c r="E462" s="2"/>
      <c r="F462" s="3"/>
      <c r="J462" s="2"/>
      <c r="K462" s="3"/>
    </row>
    <row r="463" spans="1:11" x14ac:dyDescent="0.4">
      <c r="A463" s="8"/>
      <c r="B463" s="2"/>
      <c r="C463" s="2"/>
      <c r="E463" s="2"/>
      <c r="F463" s="3"/>
      <c r="J463" s="2"/>
      <c r="K463" s="3"/>
    </row>
    <row r="464" spans="1:11" x14ac:dyDescent="0.4">
      <c r="A464" s="8"/>
      <c r="B464" s="2"/>
      <c r="C464" s="2"/>
      <c r="E464" s="2"/>
      <c r="F464" s="3"/>
      <c r="J464" s="2"/>
      <c r="K464" s="3"/>
    </row>
    <row r="465" spans="1:11" x14ac:dyDescent="0.4">
      <c r="A465" s="8"/>
      <c r="B465" s="2"/>
      <c r="C465" s="2"/>
      <c r="E465" s="2"/>
      <c r="F465" s="3"/>
      <c r="J465" s="2"/>
      <c r="K465" s="3"/>
    </row>
    <row r="466" spans="1:11" x14ac:dyDescent="0.4">
      <c r="A466" s="8"/>
      <c r="B466" s="2"/>
      <c r="C466" s="2"/>
      <c r="E466" s="2"/>
      <c r="F466" s="3"/>
      <c r="J466" s="2"/>
      <c r="K466" s="3"/>
    </row>
    <row r="467" spans="1:11" x14ac:dyDescent="0.4">
      <c r="A467" s="8"/>
      <c r="B467" s="2"/>
      <c r="C467" s="2"/>
      <c r="E467" s="2"/>
      <c r="F467" s="3"/>
      <c r="J467" s="2"/>
      <c r="K467" s="3"/>
    </row>
    <row r="468" spans="1:11" x14ac:dyDescent="0.4">
      <c r="A468" s="8"/>
    </row>
    <row r="469" spans="1:11" x14ac:dyDescent="0.4">
      <c r="A469" s="8"/>
    </row>
    <row r="470" spans="1:11" x14ac:dyDescent="0.4">
      <c r="A470" s="8"/>
    </row>
    <row r="471" spans="1:11" x14ac:dyDescent="0.4">
      <c r="A471" s="8"/>
    </row>
    <row r="472" spans="1:11" x14ac:dyDescent="0.4">
      <c r="A472" s="8"/>
    </row>
  </sheetData>
  <mergeCells count="165">
    <mergeCell ref="A6:C6"/>
    <mergeCell ref="J77:J81"/>
    <mergeCell ref="K77:K81"/>
    <mergeCell ref="L77:L81"/>
    <mergeCell ref="M77:M81"/>
    <mergeCell ref="J82:J86"/>
    <mergeCell ref="K82:K86"/>
    <mergeCell ref="L82:L86"/>
    <mergeCell ref="M82:M86"/>
    <mergeCell ref="J67:J71"/>
    <mergeCell ref="K67:K71"/>
    <mergeCell ref="L67:L71"/>
    <mergeCell ref="M67:M71"/>
    <mergeCell ref="J72:J76"/>
    <mergeCell ref="K72:K76"/>
    <mergeCell ref="L72:L76"/>
    <mergeCell ref="M72:M76"/>
    <mergeCell ref="J57:J61"/>
    <mergeCell ref="K57:K61"/>
    <mergeCell ref="L57:L61"/>
    <mergeCell ref="M57:M61"/>
    <mergeCell ref="J62:J66"/>
    <mergeCell ref="K62:K66"/>
    <mergeCell ref="J7:J11"/>
    <mergeCell ref="K7:K11"/>
    <mergeCell ref="L7:L11"/>
    <mergeCell ref="M7:M11"/>
    <mergeCell ref="J12:J16"/>
    <mergeCell ref="K12:K16"/>
    <mergeCell ref="L12:L16"/>
    <mergeCell ref="M12:M16"/>
    <mergeCell ref="J37:J41"/>
    <mergeCell ref="K37:K41"/>
    <mergeCell ref="L37:L41"/>
    <mergeCell ref="M37:M41"/>
    <mergeCell ref="J27:J31"/>
    <mergeCell ref="K27:K31"/>
    <mergeCell ref="L27:L31"/>
    <mergeCell ref="M27:M31"/>
    <mergeCell ref="J32:J36"/>
    <mergeCell ref="K32:K36"/>
    <mergeCell ref="L32:L36"/>
    <mergeCell ref="M32:M36"/>
    <mergeCell ref="L62:L66"/>
    <mergeCell ref="M52:M56"/>
    <mergeCell ref="D67:D71"/>
    <mergeCell ref="D62:D66"/>
    <mergeCell ref="G62:G66"/>
    <mergeCell ref="F57:F61"/>
    <mergeCell ref="J17:J21"/>
    <mergeCell ref="K17:K21"/>
    <mergeCell ref="L17:L21"/>
    <mergeCell ref="M17:M21"/>
    <mergeCell ref="J22:J26"/>
    <mergeCell ref="K22:K26"/>
    <mergeCell ref="L22:L26"/>
    <mergeCell ref="M22:M26"/>
    <mergeCell ref="J42:J46"/>
    <mergeCell ref="K42:K46"/>
    <mergeCell ref="L42:L46"/>
    <mergeCell ref="M42:M46"/>
    <mergeCell ref="M62:M66"/>
    <mergeCell ref="J47:J51"/>
    <mergeCell ref="K47:K51"/>
    <mergeCell ref="L47:L51"/>
    <mergeCell ref="M47:M51"/>
    <mergeCell ref="J52:J56"/>
    <mergeCell ref="K52:K56"/>
    <mergeCell ref="L52:L56"/>
    <mergeCell ref="H7:H11"/>
    <mergeCell ref="H12:H16"/>
    <mergeCell ref="H17:H21"/>
    <mergeCell ref="H22:H26"/>
    <mergeCell ref="A47:A56"/>
    <mergeCell ref="H62:H66"/>
    <mergeCell ref="H67:H71"/>
    <mergeCell ref="H77:H81"/>
    <mergeCell ref="H82:H86"/>
    <mergeCell ref="A57:A80"/>
    <mergeCell ref="H52:H56"/>
    <mergeCell ref="H72:H76"/>
    <mergeCell ref="H57:H61"/>
    <mergeCell ref="F62:F66"/>
    <mergeCell ref="E57:E61"/>
    <mergeCell ref="D77:D81"/>
    <mergeCell ref="G77:G81"/>
    <mergeCell ref="F82:F86"/>
    <mergeCell ref="E52:E56"/>
    <mergeCell ref="F67:F71"/>
    <mergeCell ref="D82:D86"/>
    <mergeCell ref="G82:G86"/>
    <mergeCell ref="G57:G61"/>
    <mergeCell ref="E82:E86"/>
    <mergeCell ref="D42:D46"/>
    <mergeCell ref="D47:D51"/>
    <mergeCell ref="G37:G41"/>
    <mergeCell ref="D37:D41"/>
    <mergeCell ref="G42:G46"/>
    <mergeCell ref="F42:F46"/>
    <mergeCell ref="H27:H31"/>
    <mergeCell ref="H32:H36"/>
    <mergeCell ref="H37:H41"/>
    <mergeCell ref="H42:H46"/>
    <mergeCell ref="H47:H51"/>
    <mergeCell ref="G7:G11"/>
    <mergeCell ref="D7:D11"/>
    <mergeCell ref="F7:F11"/>
    <mergeCell ref="E7:E11"/>
    <mergeCell ref="G17:G21"/>
    <mergeCell ref="G12:G16"/>
    <mergeCell ref="D12:D16"/>
    <mergeCell ref="D17:D21"/>
    <mergeCell ref="G27:G31"/>
    <mergeCell ref="G22:G26"/>
    <mergeCell ref="G52:G56"/>
    <mergeCell ref="D72:D76"/>
    <mergeCell ref="G47:G51"/>
    <mergeCell ref="D52:D56"/>
    <mergeCell ref="B22:B26"/>
    <mergeCell ref="B27:B31"/>
    <mergeCell ref="F12:F16"/>
    <mergeCell ref="E17:E21"/>
    <mergeCell ref="E22:E26"/>
    <mergeCell ref="E27:E31"/>
    <mergeCell ref="F17:F21"/>
    <mergeCell ref="E12:E16"/>
    <mergeCell ref="F27:F31"/>
    <mergeCell ref="F22:F26"/>
    <mergeCell ref="D22:D26"/>
    <mergeCell ref="D27:D31"/>
    <mergeCell ref="B32:B36"/>
    <mergeCell ref="E62:E66"/>
    <mergeCell ref="D57:D61"/>
    <mergeCell ref="G67:G71"/>
    <mergeCell ref="D32:D36"/>
    <mergeCell ref="G72:G76"/>
    <mergeCell ref="G32:G36"/>
    <mergeCell ref="F52:F56"/>
    <mergeCell ref="F77:F81"/>
    <mergeCell ref="E67:E71"/>
    <mergeCell ref="E72:E76"/>
    <mergeCell ref="F72:F76"/>
    <mergeCell ref="E32:E36"/>
    <mergeCell ref="F32:F36"/>
    <mergeCell ref="E47:E51"/>
    <mergeCell ref="F47:F51"/>
    <mergeCell ref="E37:E41"/>
    <mergeCell ref="F37:F41"/>
    <mergeCell ref="E42:E46"/>
    <mergeCell ref="E77:E81"/>
    <mergeCell ref="A7:A46"/>
    <mergeCell ref="A82:A92"/>
    <mergeCell ref="B37:B41"/>
    <mergeCell ref="B42:B46"/>
    <mergeCell ref="B62:B66"/>
    <mergeCell ref="B67:B71"/>
    <mergeCell ref="B77:B81"/>
    <mergeCell ref="B82:B86"/>
    <mergeCell ref="B47:B51"/>
    <mergeCell ref="B52:B56"/>
    <mergeCell ref="B72:B76"/>
    <mergeCell ref="B57:B61"/>
    <mergeCell ref="B7:B11"/>
    <mergeCell ref="B12:B16"/>
    <mergeCell ref="B17:B2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6"/>
  <sheetViews>
    <sheetView topLeftCell="A85" zoomScale="80" zoomScaleNormal="80" zoomScalePageLayoutView="80" workbookViewId="0">
      <selection sqref="A1:XFD1"/>
    </sheetView>
  </sheetViews>
  <sheetFormatPr defaultColWidth="10.81640625" defaultRowHeight="18" x14ac:dyDescent="0.4"/>
  <cols>
    <col min="1" max="1" width="5.81640625" style="6" customWidth="1"/>
    <col min="2" max="2" width="24" customWidth="1"/>
    <col min="3" max="3" width="29" customWidth="1"/>
    <col min="5" max="5" width="16.1796875" style="1" customWidth="1"/>
    <col min="6" max="6" width="16.1796875" style="9" customWidth="1"/>
    <col min="8" max="8" width="13.1796875" customWidth="1"/>
    <col min="9" max="9" width="5.36328125" customWidth="1"/>
    <col min="10" max="10" width="16.1796875" style="1" customWidth="1"/>
    <col min="11" max="11" width="16.1796875" style="9" customWidth="1"/>
    <col min="13" max="13" width="13.1796875" customWidth="1"/>
  </cols>
  <sheetData>
    <row r="1" spans="1:13" x14ac:dyDescent="0.4">
      <c r="A1" s="6" t="s">
        <v>122</v>
      </c>
      <c r="E1" s="2"/>
      <c r="F1" s="3"/>
      <c r="J1" s="2"/>
      <c r="K1" s="3"/>
    </row>
    <row r="2" spans="1:13" s="58" customFormat="1" ht="15.5" x14ac:dyDescent="0.35">
      <c r="A2" s="58" t="s">
        <v>123</v>
      </c>
      <c r="E2" s="59"/>
      <c r="F2" s="60"/>
      <c r="J2" s="59"/>
      <c r="K2" s="60"/>
    </row>
    <row r="3" spans="1:13" s="58" customFormat="1" ht="15.5" x14ac:dyDescent="0.35">
      <c r="A3" s="58" t="s">
        <v>124</v>
      </c>
      <c r="E3" s="59"/>
      <c r="F3" s="60"/>
      <c r="J3" s="59"/>
      <c r="K3" s="60"/>
    </row>
    <row r="4" spans="1:13" ht="15.5" x14ac:dyDescent="0.35">
      <c r="A4" s="19" t="s">
        <v>61</v>
      </c>
      <c r="B4" s="13"/>
      <c r="C4" s="13"/>
      <c r="D4" s="13"/>
      <c r="E4" s="13"/>
      <c r="F4" s="5"/>
      <c r="G4" s="13"/>
      <c r="H4" s="13"/>
      <c r="I4" s="13"/>
      <c r="J4" s="13"/>
      <c r="K4" s="5"/>
      <c r="L4" s="13"/>
      <c r="M4" s="13"/>
    </row>
    <row r="5" spans="1:13" ht="15.5" x14ac:dyDescent="0.35">
      <c r="A5" s="19" t="s">
        <v>59</v>
      </c>
      <c r="B5" s="13"/>
      <c r="C5" s="13"/>
      <c r="D5" s="13"/>
      <c r="E5" s="13"/>
      <c r="F5" s="5"/>
      <c r="G5" s="13"/>
      <c r="H5" s="13"/>
      <c r="I5" s="13"/>
      <c r="J5" s="13"/>
      <c r="K5" s="5"/>
      <c r="L5" s="13"/>
      <c r="M5" s="13"/>
    </row>
    <row r="6" spans="1:13" ht="16" thickBot="1" x14ac:dyDescent="0.4">
      <c r="A6" s="19" t="s">
        <v>60</v>
      </c>
      <c r="B6" s="13"/>
      <c r="C6" s="13"/>
      <c r="D6" s="13"/>
      <c r="E6" s="13"/>
      <c r="F6" s="5"/>
      <c r="G6" s="13"/>
      <c r="H6" s="13"/>
      <c r="I6" s="13"/>
      <c r="J6" s="13"/>
      <c r="K6" s="5"/>
      <c r="L6" s="13"/>
      <c r="M6" s="13"/>
    </row>
    <row r="7" spans="1:13" ht="61" customHeight="1" x14ac:dyDescent="0.4">
      <c r="B7" s="57" t="s">
        <v>7</v>
      </c>
      <c r="C7" s="57" t="s">
        <v>91</v>
      </c>
      <c r="D7" s="27" t="s">
        <v>113</v>
      </c>
      <c r="E7" s="34" t="s">
        <v>116</v>
      </c>
      <c r="F7" s="35" t="s">
        <v>115</v>
      </c>
      <c r="G7" s="35" t="s">
        <v>117</v>
      </c>
      <c r="H7" s="36" t="s">
        <v>114</v>
      </c>
      <c r="I7" s="44"/>
      <c r="J7" s="34" t="s">
        <v>119</v>
      </c>
      <c r="K7" s="35" t="s">
        <v>120</v>
      </c>
      <c r="L7" s="35" t="s">
        <v>118</v>
      </c>
      <c r="M7" s="36" t="s">
        <v>48</v>
      </c>
    </row>
    <row r="8" spans="1:13" s="16" customFormat="1" ht="160.5" customHeight="1" x14ac:dyDescent="0.25">
      <c r="A8" s="130" t="s">
        <v>47</v>
      </c>
      <c r="B8" s="130"/>
      <c r="C8" s="130"/>
      <c r="D8" s="33" t="s">
        <v>49</v>
      </c>
      <c r="E8" s="37" t="s">
        <v>50</v>
      </c>
      <c r="F8" s="38" t="s">
        <v>52</v>
      </c>
      <c r="G8" s="17" t="s">
        <v>51</v>
      </c>
      <c r="H8" s="39" t="s">
        <v>51</v>
      </c>
      <c r="I8" s="45"/>
      <c r="J8" s="37" t="s">
        <v>50</v>
      </c>
      <c r="K8" s="38" t="s">
        <v>52</v>
      </c>
      <c r="L8" s="17" t="s">
        <v>51</v>
      </c>
      <c r="M8" s="39" t="s">
        <v>51</v>
      </c>
    </row>
    <row r="9" spans="1:13" ht="12" customHeight="1" x14ac:dyDescent="0.25">
      <c r="A9" s="74" t="s">
        <v>0</v>
      </c>
      <c r="B9" s="80" t="s">
        <v>96</v>
      </c>
      <c r="C9" s="50" t="s">
        <v>2</v>
      </c>
      <c r="D9" s="109">
        <v>1</v>
      </c>
      <c r="E9" s="96" t="s">
        <v>57</v>
      </c>
      <c r="F9" s="99"/>
      <c r="G9" s="102" t="str">
        <f>IF((ISBLANK(F9)), "", F9*$D9)</f>
        <v/>
      </c>
      <c r="H9" s="117" t="str">
        <f>IF((ISBLANK(F9)), "", $D9*100)</f>
        <v/>
      </c>
      <c r="I9" s="46"/>
      <c r="J9" s="96"/>
      <c r="K9" s="99"/>
      <c r="L9" s="102" t="str">
        <f>IF((ISBLANK(K9)), "", K9*$D9)</f>
        <v/>
      </c>
      <c r="M9" s="117" t="str">
        <f>IF((ISBLANK(K9)), "", $D9*100)</f>
        <v/>
      </c>
    </row>
    <row r="10" spans="1:13" ht="12.5" x14ac:dyDescent="0.25">
      <c r="A10" s="75"/>
      <c r="B10" s="81"/>
      <c r="C10" s="51" t="s">
        <v>21</v>
      </c>
      <c r="D10" s="110"/>
      <c r="E10" s="97"/>
      <c r="F10" s="100"/>
      <c r="G10" s="103"/>
      <c r="H10" s="118"/>
      <c r="I10" s="47"/>
      <c r="J10" s="97"/>
      <c r="K10" s="100"/>
      <c r="L10" s="103"/>
      <c r="M10" s="118"/>
    </row>
    <row r="11" spans="1:13" ht="12.5" x14ac:dyDescent="0.25">
      <c r="A11" s="75"/>
      <c r="B11" s="81"/>
      <c r="C11" s="51" t="s">
        <v>62</v>
      </c>
      <c r="D11" s="110"/>
      <c r="E11" s="97"/>
      <c r="F11" s="100"/>
      <c r="G11" s="103"/>
      <c r="H11" s="118"/>
      <c r="I11" s="47"/>
      <c r="J11" s="97"/>
      <c r="K11" s="100"/>
      <c r="L11" s="103"/>
      <c r="M11" s="118"/>
    </row>
    <row r="12" spans="1:13" ht="12.5" x14ac:dyDescent="0.25">
      <c r="A12" s="75"/>
      <c r="B12" s="81"/>
      <c r="C12" s="50" t="s">
        <v>63</v>
      </c>
      <c r="D12" s="110"/>
      <c r="E12" s="97"/>
      <c r="F12" s="100"/>
      <c r="G12" s="103"/>
      <c r="H12" s="118"/>
      <c r="I12" s="47"/>
      <c r="J12" s="97"/>
      <c r="K12" s="100"/>
      <c r="L12" s="103"/>
      <c r="M12" s="118"/>
    </row>
    <row r="13" spans="1:13" ht="12.5" x14ac:dyDescent="0.25">
      <c r="A13" s="75"/>
      <c r="B13" s="81"/>
      <c r="C13" s="50" t="s">
        <v>22</v>
      </c>
      <c r="D13" s="111"/>
      <c r="E13" s="98"/>
      <c r="F13" s="101"/>
      <c r="G13" s="104"/>
      <c r="H13" s="119"/>
      <c r="I13" s="48"/>
      <c r="J13" s="98"/>
      <c r="K13" s="101"/>
      <c r="L13" s="104"/>
      <c r="M13" s="119"/>
    </row>
    <row r="14" spans="1:13" ht="12" customHeight="1" x14ac:dyDescent="0.25">
      <c r="A14" s="75"/>
      <c r="B14" s="84" t="s">
        <v>97</v>
      </c>
      <c r="C14" s="52" t="s">
        <v>6</v>
      </c>
      <c r="D14" s="106">
        <v>1.25</v>
      </c>
      <c r="E14" s="96" t="s">
        <v>57</v>
      </c>
      <c r="F14" s="99"/>
      <c r="G14" s="102" t="str">
        <f t="shared" ref="G14" si="0">IF((ISBLANK(F14)), "", F14*$D14)</f>
        <v/>
      </c>
      <c r="H14" s="117" t="str">
        <f t="shared" ref="H14" si="1">IF((ISBLANK(F14)), "", $D14*100)</f>
        <v/>
      </c>
      <c r="I14" s="46"/>
      <c r="J14" s="96"/>
      <c r="K14" s="99"/>
      <c r="L14" s="102" t="str">
        <f t="shared" ref="L14" si="2">IF((ISBLANK(K14)), "", K14*$D14)</f>
        <v/>
      </c>
      <c r="M14" s="117" t="str">
        <f t="shared" ref="M14" si="3">IF((ISBLANK(K14)), "", $D14*100)</f>
        <v/>
      </c>
    </row>
    <row r="15" spans="1:13" ht="12.5" x14ac:dyDescent="0.25">
      <c r="A15" s="75"/>
      <c r="B15" s="85"/>
      <c r="C15" s="51" t="s">
        <v>23</v>
      </c>
      <c r="D15" s="107"/>
      <c r="E15" s="97"/>
      <c r="F15" s="100"/>
      <c r="G15" s="103"/>
      <c r="H15" s="118"/>
      <c r="I15" s="47"/>
      <c r="J15" s="97"/>
      <c r="K15" s="100"/>
      <c r="L15" s="103"/>
      <c r="M15" s="118"/>
    </row>
    <row r="16" spans="1:13" ht="12.5" x14ac:dyDescent="0.25">
      <c r="A16" s="75"/>
      <c r="B16" s="85"/>
      <c r="C16" s="51" t="s">
        <v>24</v>
      </c>
      <c r="D16" s="107"/>
      <c r="E16" s="97"/>
      <c r="F16" s="100"/>
      <c r="G16" s="103"/>
      <c r="H16" s="118"/>
      <c r="I16" s="47"/>
      <c r="J16" s="97"/>
      <c r="K16" s="100"/>
      <c r="L16" s="103"/>
      <c r="M16" s="118"/>
    </row>
    <row r="17" spans="1:13" ht="12.5" x14ac:dyDescent="0.25">
      <c r="A17" s="75"/>
      <c r="B17" s="85"/>
      <c r="C17" s="51" t="s">
        <v>64</v>
      </c>
      <c r="D17" s="107"/>
      <c r="E17" s="97"/>
      <c r="F17" s="100"/>
      <c r="G17" s="103"/>
      <c r="H17" s="118"/>
      <c r="I17" s="47"/>
      <c r="J17" s="97"/>
      <c r="K17" s="100"/>
      <c r="L17" s="103"/>
      <c r="M17" s="118"/>
    </row>
    <row r="18" spans="1:13" ht="12.5" x14ac:dyDescent="0.25">
      <c r="A18" s="75"/>
      <c r="B18" s="85"/>
      <c r="C18" s="51" t="s">
        <v>65</v>
      </c>
      <c r="D18" s="108"/>
      <c r="E18" s="98"/>
      <c r="F18" s="101"/>
      <c r="G18" s="104"/>
      <c r="H18" s="119"/>
      <c r="I18" s="48"/>
      <c r="J18" s="98"/>
      <c r="K18" s="101"/>
      <c r="L18" s="104"/>
      <c r="M18" s="119"/>
    </row>
    <row r="19" spans="1:13" ht="12" customHeight="1" x14ac:dyDescent="0.25">
      <c r="A19" s="75"/>
      <c r="B19" s="78" t="s">
        <v>98</v>
      </c>
      <c r="C19" s="53" t="s">
        <v>3</v>
      </c>
      <c r="D19" s="106">
        <v>1.5</v>
      </c>
      <c r="E19" s="96" t="s">
        <v>57</v>
      </c>
      <c r="F19" s="99"/>
      <c r="G19" s="102" t="str">
        <f t="shared" ref="G19" si="4">IF((ISBLANK(F19)), "", F19*$D19)</f>
        <v/>
      </c>
      <c r="H19" s="117" t="str">
        <f t="shared" ref="H19" si="5">IF((ISBLANK(F19)), "", $D19*100)</f>
        <v/>
      </c>
      <c r="I19" s="46"/>
      <c r="J19" s="96"/>
      <c r="K19" s="99"/>
      <c r="L19" s="102" t="str">
        <f t="shared" ref="L19" si="6">IF((ISBLANK(K19)), "", K19*$D19)</f>
        <v/>
      </c>
      <c r="M19" s="117" t="str">
        <f t="shared" ref="M19" si="7">IF((ISBLANK(K19)), "", $D19*100)</f>
        <v/>
      </c>
    </row>
    <row r="20" spans="1:13" ht="12.5" x14ac:dyDescent="0.25">
      <c r="A20" s="75"/>
      <c r="B20" s="79"/>
      <c r="C20" s="54" t="s">
        <v>25</v>
      </c>
      <c r="D20" s="107"/>
      <c r="E20" s="97"/>
      <c r="F20" s="100"/>
      <c r="G20" s="103"/>
      <c r="H20" s="118"/>
      <c r="I20" s="47"/>
      <c r="J20" s="97"/>
      <c r="K20" s="100"/>
      <c r="L20" s="103"/>
      <c r="M20" s="118"/>
    </row>
    <row r="21" spans="1:13" ht="12.5" x14ac:dyDescent="0.25">
      <c r="A21" s="75"/>
      <c r="B21" s="79"/>
      <c r="C21" s="54" t="s">
        <v>66</v>
      </c>
      <c r="D21" s="107"/>
      <c r="E21" s="97"/>
      <c r="F21" s="100"/>
      <c r="G21" s="103"/>
      <c r="H21" s="118"/>
      <c r="I21" s="47"/>
      <c r="J21" s="97"/>
      <c r="K21" s="100"/>
      <c r="L21" s="103"/>
      <c r="M21" s="118"/>
    </row>
    <row r="22" spans="1:13" ht="12.5" x14ac:dyDescent="0.25">
      <c r="A22" s="75"/>
      <c r="B22" s="79"/>
      <c r="C22" s="69" t="s">
        <v>131</v>
      </c>
      <c r="D22" s="107"/>
      <c r="E22" s="97"/>
      <c r="F22" s="100"/>
      <c r="G22" s="103"/>
      <c r="H22" s="118"/>
      <c r="I22" s="47"/>
      <c r="J22" s="97"/>
      <c r="K22" s="100"/>
      <c r="L22" s="103"/>
      <c r="M22" s="118"/>
    </row>
    <row r="23" spans="1:13" ht="12.5" x14ac:dyDescent="0.25">
      <c r="A23" s="75"/>
      <c r="B23" s="79"/>
      <c r="C23" s="54" t="s">
        <v>26</v>
      </c>
      <c r="D23" s="108"/>
      <c r="E23" s="98"/>
      <c r="F23" s="101"/>
      <c r="G23" s="104"/>
      <c r="H23" s="119"/>
      <c r="I23" s="48"/>
      <c r="J23" s="98"/>
      <c r="K23" s="101"/>
      <c r="L23" s="104"/>
      <c r="M23" s="119"/>
    </row>
    <row r="24" spans="1:13" ht="12" customHeight="1" x14ac:dyDescent="0.25">
      <c r="A24" s="75"/>
      <c r="B24" s="80" t="s">
        <v>99</v>
      </c>
      <c r="C24" s="54" t="s">
        <v>2</v>
      </c>
      <c r="D24" s="106">
        <v>1.25</v>
      </c>
      <c r="E24" s="96" t="s">
        <v>57</v>
      </c>
      <c r="F24" s="99"/>
      <c r="G24" s="102" t="str">
        <f t="shared" ref="G24" si="8">IF((ISBLANK(F24)), "", F24*$D24)</f>
        <v/>
      </c>
      <c r="H24" s="117" t="str">
        <f t="shared" ref="H24" si="9">IF((ISBLANK(F24)), "", $D24*100)</f>
        <v/>
      </c>
      <c r="I24" s="46"/>
      <c r="J24" s="96"/>
      <c r="K24" s="99"/>
      <c r="L24" s="102" t="str">
        <f t="shared" ref="L24" si="10">IF((ISBLANK(K24)), "", K24*$D24)</f>
        <v/>
      </c>
      <c r="M24" s="117" t="str">
        <f t="shared" ref="M24" si="11">IF((ISBLANK(K24)), "", $D24*100)</f>
        <v/>
      </c>
    </row>
    <row r="25" spans="1:13" ht="12" customHeight="1" x14ac:dyDescent="0.25">
      <c r="A25" s="75"/>
      <c r="B25" s="86"/>
      <c r="C25" s="54" t="s">
        <v>67</v>
      </c>
      <c r="D25" s="107"/>
      <c r="E25" s="97"/>
      <c r="F25" s="100"/>
      <c r="G25" s="103"/>
      <c r="H25" s="118"/>
      <c r="I25" s="47"/>
      <c r="J25" s="97"/>
      <c r="K25" s="100"/>
      <c r="L25" s="103"/>
      <c r="M25" s="118"/>
    </row>
    <row r="26" spans="1:13" ht="12.5" x14ac:dyDescent="0.25">
      <c r="A26" s="75"/>
      <c r="B26" s="86"/>
      <c r="C26" s="51" t="s">
        <v>68</v>
      </c>
      <c r="D26" s="107"/>
      <c r="E26" s="97"/>
      <c r="F26" s="100"/>
      <c r="G26" s="103"/>
      <c r="H26" s="118"/>
      <c r="I26" s="47"/>
      <c r="J26" s="97"/>
      <c r="K26" s="100"/>
      <c r="L26" s="103"/>
      <c r="M26" s="118"/>
    </row>
    <row r="27" spans="1:13" ht="12.5" x14ac:dyDescent="0.25">
      <c r="A27" s="75"/>
      <c r="B27" s="86"/>
      <c r="C27" s="50" t="s">
        <v>16</v>
      </c>
      <c r="D27" s="107"/>
      <c r="E27" s="97"/>
      <c r="F27" s="100"/>
      <c r="G27" s="103"/>
      <c r="H27" s="118"/>
      <c r="I27" s="47"/>
      <c r="J27" s="97"/>
      <c r="K27" s="100"/>
      <c r="L27" s="103"/>
      <c r="M27" s="118"/>
    </row>
    <row r="28" spans="1:13" ht="12.5" x14ac:dyDescent="0.25">
      <c r="A28" s="75"/>
      <c r="B28" s="86"/>
      <c r="C28" s="50" t="s">
        <v>8</v>
      </c>
      <c r="D28" s="108"/>
      <c r="E28" s="98"/>
      <c r="F28" s="101"/>
      <c r="G28" s="104"/>
      <c r="H28" s="119"/>
      <c r="I28" s="48"/>
      <c r="J28" s="98"/>
      <c r="K28" s="101"/>
      <c r="L28" s="104"/>
      <c r="M28" s="119"/>
    </row>
    <row r="29" spans="1:13" ht="12" customHeight="1" x14ac:dyDescent="0.25">
      <c r="A29" s="75"/>
      <c r="B29" s="80" t="s">
        <v>100</v>
      </c>
      <c r="C29" s="50" t="s">
        <v>9</v>
      </c>
      <c r="D29" s="109">
        <v>1</v>
      </c>
      <c r="E29" s="96"/>
      <c r="F29" s="99"/>
      <c r="G29" s="102" t="str">
        <f t="shared" ref="G29" si="12">IF((ISBLANK(F29)), "", F29*$D29)</f>
        <v/>
      </c>
      <c r="H29" s="117" t="str">
        <f t="shared" ref="H29" si="13">IF((ISBLANK(F29)), "", $D29*100)</f>
        <v/>
      </c>
      <c r="I29" s="46"/>
      <c r="J29" s="96"/>
      <c r="K29" s="99"/>
      <c r="L29" s="102" t="str">
        <f t="shared" ref="L29" si="14">IF((ISBLANK(K29)), "", K29*$D29)</f>
        <v/>
      </c>
      <c r="M29" s="117" t="str">
        <f t="shared" ref="M29" si="15">IF((ISBLANK(K29)), "", $D29*100)</f>
        <v/>
      </c>
    </row>
    <row r="30" spans="1:13" ht="12.5" x14ac:dyDescent="0.25">
      <c r="A30" s="75"/>
      <c r="B30" s="81"/>
      <c r="C30" s="50" t="s">
        <v>27</v>
      </c>
      <c r="D30" s="110"/>
      <c r="E30" s="97"/>
      <c r="F30" s="100"/>
      <c r="G30" s="103"/>
      <c r="H30" s="118"/>
      <c r="I30" s="47"/>
      <c r="J30" s="97"/>
      <c r="K30" s="100"/>
      <c r="L30" s="103"/>
      <c r="M30" s="118"/>
    </row>
    <row r="31" spans="1:13" ht="12.5" x14ac:dyDescent="0.25">
      <c r="A31" s="75"/>
      <c r="B31" s="81"/>
      <c r="C31" s="50" t="s">
        <v>28</v>
      </c>
      <c r="D31" s="110"/>
      <c r="E31" s="97"/>
      <c r="F31" s="100"/>
      <c r="G31" s="103"/>
      <c r="H31" s="118"/>
      <c r="I31" s="47"/>
      <c r="J31" s="97"/>
      <c r="K31" s="100"/>
      <c r="L31" s="103"/>
      <c r="M31" s="118"/>
    </row>
    <row r="32" spans="1:13" ht="12.5" x14ac:dyDescent="0.25">
      <c r="A32" s="75"/>
      <c r="B32" s="81"/>
      <c r="C32" s="50" t="s">
        <v>70</v>
      </c>
      <c r="D32" s="110"/>
      <c r="E32" s="97"/>
      <c r="F32" s="100"/>
      <c r="G32" s="103"/>
      <c r="H32" s="118"/>
      <c r="I32" s="47"/>
      <c r="J32" s="97"/>
      <c r="K32" s="100"/>
      <c r="L32" s="103"/>
      <c r="M32" s="118"/>
    </row>
    <row r="33" spans="1:13" ht="12.5" x14ac:dyDescent="0.25">
      <c r="A33" s="75"/>
      <c r="B33" s="81"/>
      <c r="C33" s="50" t="s">
        <v>69</v>
      </c>
      <c r="D33" s="111"/>
      <c r="E33" s="98"/>
      <c r="F33" s="101"/>
      <c r="G33" s="104"/>
      <c r="H33" s="119"/>
      <c r="I33" s="48"/>
      <c r="J33" s="98"/>
      <c r="K33" s="101"/>
      <c r="L33" s="104"/>
      <c r="M33" s="119"/>
    </row>
    <row r="34" spans="1:13" ht="12" customHeight="1" x14ac:dyDescent="0.25">
      <c r="A34" s="75"/>
      <c r="B34" s="78" t="s">
        <v>101</v>
      </c>
      <c r="C34" s="54" t="s">
        <v>10</v>
      </c>
      <c r="D34" s="114">
        <v>1.25</v>
      </c>
      <c r="E34" s="90" t="s">
        <v>57</v>
      </c>
      <c r="F34" s="93"/>
      <c r="G34" s="102" t="str">
        <f t="shared" ref="G34" si="16">IF((ISBLANK(F34)), "", F34*$D34)</f>
        <v/>
      </c>
      <c r="H34" s="117" t="str">
        <f t="shared" ref="H34" si="17">IF((ISBLANK(F34)), "", $D34*100)</f>
        <v/>
      </c>
      <c r="I34" s="46"/>
      <c r="J34" s="90"/>
      <c r="K34" s="93"/>
      <c r="L34" s="102" t="str">
        <f t="shared" ref="L34" si="18">IF((ISBLANK(K34)), "", K34*$D34)</f>
        <v/>
      </c>
      <c r="M34" s="117" t="str">
        <f t="shared" ref="M34" si="19">IF((ISBLANK(K34)), "", $D34*100)</f>
        <v/>
      </c>
    </row>
    <row r="35" spans="1:13" ht="12" customHeight="1" x14ac:dyDescent="0.25">
      <c r="A35" s="75"/>
      <c r="B35" s="112"/>
      <c r="C35" s="54" t="s">
        <v>71</v>
      </c>
      <c r="D35" s="115"/>
      <c r="E35" s="91"/>
      <c r="F35" s="94"/>
      <c r="G35" s="103"/>
      <c r="H35" s="118"/>
      <c r="I35" s="47"/>
      <c r="J35" s="91"/>
      <c r="K35" s="94"/>
      <c r="L35" s="103"/>
      <c r="M35" s="118"/>
    </row>
    <row r="36" spans="1:13" ht="12.5" x14ac:dyDescent="0.25">
      <c r="A36" s="75"/>
      <c r="B36" s="112"/>
      <c r="C36" s="54" t="s">
        <v>72</v>
      </c>
      <c r="D36" s="115"/>
      <c r="E36" s="91"/>
      <c r="F36" s="94"/>
      <c r="G36" s="103"/>
      <c r="H36" s="118"/>
      <c r="I36" s="47"/>
      <c r="J36" s="91"/>
      <c r="K36" s="94"/>
      <c r="L36" s="103"/>
      <c r="M36" s="118"/>
    </row>
    <row r="37" spans="1:13" ht="12.5" x14ac:dyDescent="0.25">
      <c r="A37" s="75"/>
      <c r="B37" s="112"/>
      <c r="C37" s="54" t="s">
        <v>29</v>
      </c>
      <c r="D37" s="115"/>
      <c r="E37" s="91"/>
      <c r="F37" s="94"/>
      <c r="G37" s="103"/>
      <c r="H37" s="118"/>
      <c r="I37" s="47"/>
      <c r="J37" s="91"/>
      <c r="K37" s="94"/>
      <c r="L37" s="103"/>
      <c r="M37" s="118"/>
    </row>
    <row r="38" spans="1:13" ht="12.5" x14ac:dyDescent="0.25">
      <c r="A38" s="75"/>
      <c r="B38" s="112"/>
      <c r="C38" s="54" t="s">
        <v>30</v>
      </c>
      <c r="D38" s="116"/>
      <c r="E38" s="92"/>
      <c r="F38" s="95"/>
      <c r="G38" s="104"/>
      <c r="H38" s="119"/>
      <c r="I38" s="48"/>
      <c r="J38" s="92"/>
      <c r="K38" s="95"/>
      <c r="L38" s="104"/>
      <c r="M38" s="119"/>
    </row>
    <row r="39" spans="1:13" ht="12" customHeight="1" x14ac:dyDescent="0.25">
      <c r="A39" s="75"/>
      <c r="B39" s="78" t="s">
        <v>102</v>
      </c>
      <c r="C39" s="54" t="s">
        <v>74</v>
      </c>
      <c r="D39" s="106">
        <v>2</v>
      </c>
      <c r="E39" s="96">
        <v>92</v>
      </c>
      <c r="F39" s="99">
        <v>25</v>
      </c>
      <c r="G39" s="102">
        <f t="shared" ref="G39" si="20">IF((ISBLANK(F39)), "", F39*$D39)</f>
        <v>50</v>
      </c>
      <c r="H39" s="117">
        <f t="shared" ref="H39" si="21">IF((ISBLANK(F39)), "", $D39*100)</f>
        <v>200</v>
      </c>
      <c r="I39" s="46"/>
      <c r="J39" s="96"/>
      <c r="K39" s="99"/>
      <c r="L39" s="102" t="str">
        <f t="shared" ref="L39" si="22">IF((ISBLANK(K39)), "", K39*$D39)</f>
        <v/>
      </c>
      <c r="M39" s="117" t="str">
        <f t="shared" ref="M39" si="23">IF((ISBLANK(K39)), "", $D39*100)</f>
        <v/>
      </c>
    </row>
    <row r="40" spans="1:13" ht="12" customHeight="1" x14ac:dyDescent="0.25">
      <c r="A40" s="75"/>
      <c r="B40" s="79"/>
      <c r="C40" s="54" t="s">
        <v>73</v>
      </c>
      <c r="D40" s="107"/>
      <c r="E40" s="97"/>
      <c r="F40" s="100"/>
      <c r="G40" s="103"/>
      <c r="H40" s="118"/>
      <c r="I40" s="47"/>
      <c r="J40" s="97"/>
      <c r="K40" s="100"/>
      <c r="L40" s="103"/>
      <c r="M40" s="118"/>
    </row>
    <row r="41" spans="1:13" ht="12.5" x14ac:dyDescent="0.25">
      <c r="A41" s="75"/>
      <c r="B41" s="79"/>
      <c r="C41" s="54" t="s">
        <v>31</v>
      </c>
      <c r="D41" s="107"/>
      <c r="E41" s="97"/>
      <c r="F41" s="100"/>
      <c r="G41" s="103"/>
      <c r="H41" s="118"/>
      <c r="I41" s="47"/>
      <c r="J41" s="97"/>
      <c r="K41" s="100"/>
      <c r="L41" s="103"/>
      <c r="M41" s="118"/>
    </row>
    <row r="42" spans="1:13" ht="12.5" x14ac:dyDescent="0.25">
      <c r="A42" s="75"/>
      <c r="B42" s="79"/>
      <c r="C42" s="54" t="s">
        <v>32</v>
      </c>
      <c r="D42" s="107"/>
      <c r="E42" s="97"/>
      <c r="F42" s="100"/>
      <c r="G42" s="103"/>
      <c r="H42" s="118"/>
      <c r="I42" s="47"/>
      <c r="J42" s="97"/>
      <c r="K42" s="100"/>
      <c r="L42" s="103"/>
      <c r="M42" s="118"/>
    </row>
    <row r="43" spans="1:13" ht="12.5" x14ac:dyDescent="0.25">
      <c r="A43" s="75"/>
      <c r="B43" s="79"/>
      <c r="C43" s="54" t="s">
        <v>20</v>
      </c>
      <c r="D43" s="108"/>
      <c r="E43" s="98"/>
      <c r="F43" s="101"/>
      <c r="G43" s="104"/>
      <c r="H43" s="119"/>
      <c r="I43" s="48"/>
      <c r="J43" s="98"/>
      <c r="K43" s="101"/>
      <c r="L43" s="104"/>
      <c r="M43" s="119"/>
    </row>
    <row r="44" spans="1:13" ht="12" customHeight="1" x14ac:dyDescent="0.25">
      <c r="A44" s="75"/>
      <c r="B44" s="78" t="s">
        <v>103</v>
      </c>
      <c r="C44" s="54" t="s">
        <v>76</v>
      </c>
      <c r="D44" s="106">
        <v>2</v>
      </c>
      <c r="E44" s="96">
        <v>0.06</v>
      </c>
      <c r="F44" s="99">
        <v>50</v>
      </c>
      <c r="G44" s="102">
        <f t="shared" ref="G44" si="24">IF((ISBLANK(F44)), "", F44*$D44)</f>
        <v>100</v>
      </c>
      <c r="H44" s="117">
        <f t="shared" ref="H44" si="25">IF((ISBLANK(F44)), "", $D44*100)</f>
        <v>200</v>
      </c>
      <c r="I44" s="46"/>
      <c r="J44" s="96"/>
      <c r="K44" s="99"/>
      <c r="L44" s="102" t="str">
        <f t="shared" ref="L44" si="26">IF((ISBLANK(K44)), "", K44*$D44)</f>
        <v/>
      </c>
      <c r="M44" s="117" t="str">
        <f t="shared" ref="M44" si="27">IF((ISBLANK(K44)), "", $D44*100)</f>
        <v/>
      </c>
    </row>
    <row r="45" spans="1:13" ht="12" customHeight="1" x14ac:dyDescent="0.25">
      <c r="A45" s="75"/>
      <c r="B45" s="79"/>
      <c r="C45" s="54" t="s">
        <v>75</v>
      </c>
      <c r="D45" s="107"/>
      <c r="E45" s="97"/>
      <c r="F45" s="100"/>
      <c r="G45" s="103"/>
      <c r="H45" s="118"/>
      <c r="I45" s="47"/>
      <c r="J45" s="97"/>
      <c r="K45" s="100"/>
      <c r="L45" s="103"/>
      <c r="M45" s="118"/>
    </row>
    <row r="46" spans="1:13" ht="12.5" x14ac:dyDescent="0.25">
      <c r="A46" s="75"/>
      <c r="B46" s="79"/>
      <c r="C46" s="54" t="s">
        <v>33</v>
      </c>
      <c r="D46" s="107"/>
      <c r="E46" s="97"/>
      <c r="F46" s="100"/>
      <c r="G46" s="103"/>
      <c r="H46" s="118"/>
      <c r="I46" s="47"/>
      <c r="J46" s="97"/>
      <c r="K46" s="100"/>
      <c r="L46" s="103"/>
      <c r="M46" s="118"/>
    </row>
    <row r="47" spans="1:13" ht="12.5" x14ac:dyDescent="0.25">
      <c r="A47" s="75"/>
      <c r="B47" s="79"/>
      <c r="C47" s="54" t="s">
        <v>34</v>
      </c>
      <c r="D47" s="107"/>
      <c r="E47" s="97"/>
      <c r="F47" s="100"/>
      <c r="G47" s="103"/>
      <c r="H47" s="118"/>
      <c r="I47" s="47"/>
      <c r="J47" s="97"/>
      <c r="K47" s="100"/>
      <c r="L47" s="103"/>
      <c r="M47" s="118"/>
    </row>
    <row r="48" spans="1:13" ht="12.5" x14ac:dyDescent="0.25">
      <c r="A48" s="76"/>
      <c r="B48" s="79"/>
      <c r="C48" s="54" t="s">
        <v>1</v>
      </c>
      <c r="D48" s="108"/>
      <c r="E48" s="98"/>
      <c r="F48" s="101"/>
      <c r="G48" s="104"/>
      <c r="H48" s="119"/>
      <c r="I48" s="48"/>
      <c r="J48" s="98"/>
      <c r="K48" s="101"/>
      <c r="L48" s="104"/>
      <c r="M48" s="119"/>
    </row>
    <row r="49" spans="1:13" ht="12" customHeight="1" x14ac:dyDescent="0.25">
      <c r="A49" s="120" t="s">
        <v>4</v>
      </c>
      <c r="B49" s="80" t="s">
        <v>160</v>
      </c>
      <c r="C49" s="50" t="s">
        <v>11</v>
      </c>
      <c r="D49" s="105">
        <v>1.25</v>
      </c>
      <c r="E49" s="89">
        <v>79</v>
      </c>
      <c r="F49" s="87">
        <v>50</v>
      </c>
      <c r="G49" s="102">
        <f t="shared" ref="G49" si="28">IF((ISBLANK(F49)), "", F49*$D49)</f>
        <v>62.5</v>
      </c>
      <c r="H49" s="117">
        <f t="shared" ref="H49" si="29">IF((ISBLANK(F49)), "", $D49*100)</f>
        <v>125</v>
      </c>
      <c r="I49" s="46"/>
      <c r="J49" s="89"/>
      <c r="K49" s="87"/>
      <c r="L49" s="102" t="str">
        <f t="shared" ref="L49" si="30">IF((ISBLANK(K49)), "", K49*$D49)</f>
        <v/>
      </c>
      <c r="M49" s="117" t="str">
        <f t="shared" ref="M49" si="31">IF((ISBLANK(K49)), "", $D49*100)</f>
        <v/>
      </c>
    </row>
    <row r="50" spans="1:13" ht="12.5" x14ac:dyDescent="0.25">
      <c r="A50" s="121"/>
      <c r="B50" s="81"/>
      <c r="C50" s="50" t="s">
        <v>78</v>
      </c>
      <c r="D50" s="105"/>
      <c r="E50" s="89"/>
      <c r="F50" s="87"/>
      <c r="G50" s="103"/>
      <c r="H50" s="118"/>
      <c r="I50" s="47"/>
      <c r="J50" s="89"/>
      <c r="K50" s="87"/>
      <c r="L50" s="103"/>
      <c r="M50" s="118"/>
    </row>
    <row r="51" spans="1:13" ht="12.5" x14ac:dyDescent="0.25">
      <c r="A51" s="121"/>
      <c r="B51" s="81"/>
      <c r="C51" s="50" t="s">
        <v>77</v>
      </c>
      <c r="D51" s="105"/>
      <c r="E51" s="89"/>
      <c r="F51" s="87"/>
      <c r="G51" s="103"/>
      <c r="H51" s="118"/>
      <c r="I51" s="47"/>
      <c r="J51" s="89"/>
      <c r="K51" s="87"/>
      <c r="L51" s="103"/>
      <c r="M51" s="118"/>
    </row>
    <row r="52" spans="1:13" ht="12.5" x14ac:dyDescent="0.25">
      <c r="A52" s="121"/>
      <c r="B52" s="81"/>
      <c r="C52" s="50" t="s">
        <v>35</v>
      </c>
      <c r="D52" s="105"/>
      <c r="E52" s="89"/>
      <c r="F52" s="87"/>
      <c r="G52" s="103"/>
      <c r="H52" s="118"/>
      <c r="I52" s="47"/>
      <c r="J52" s="89"/>
      <c r="K52" s="87"/>
      <c r="L52" s="103"/>
      <c r="M52" s="118"/>
    </row>
    <row r="53" spans="1:13" ht="12.5" x14ac:dyDescent="0.25">
      <c r="A53" s="121"/>
      <c r="B53" s="81"/>
      <c r="C53" s="50" t="s">
        <v>12</v>
      </c>
      <c r="D53" s="105"/>
      <c r="E53" s="89"/>
      <c r="F53" s="87"/>
      <c r="G53" s="104"/>
      <c r="H53" s="119"/>
      <c r="I53" s="48"/>
      <c r="J53" s="89"/>
      <c r="K53" s="87"/>
      <c r="L53" s="104"/>
      <c r="M53" s="119"/>
    </row>
    <row r="54" spans="1:13" ht="12" customHeight="1" x14ac:dyDescent="0.25">
      <c r="A54" s="121"/>
      <c r="B54" s="80" t="s">
        <v>104</v>
      </c>
      <c r="C54" s="50" t="s">
        <v>13</v>
      </c>
      <c r="D54" s="105">
        <v>1.25</v>
      </c>
      <c r="E54" s="89">
        <v>28</v>
      </c>
      <c r="F54" s="87">
        <v>100</v>
      </c>
      <c r="G54" s="102">
        <f t="shared" ref="G54" si="32">IF((ISBLANK(F54)), "", F54*$D54)</f>
        <v>125</v>
      </c>
      <c r="H54" s="117">
        <f t="shared" ref="H54" si="33">IF((ISBLANK(F54)), "", $D54*100)</f>
        <v>125</v>
      </c>
      <c r="I54" s="46"/>
      <c r="J54" s="89"/>
      <c r="K54" s="87"/>
      <c r="L54" s="102" t="str">
        <f t="shared" ref="L54" si="34">IF((ISBLANK(K54)), "", K54*$D54)</f>
        <v/>
      </c>
      <c r="M54" s="117" t="str">
        <f t="shared" ref="M54" si="35">IF((ISBLANK(K54)), "", $D54*100)</f>
        <v/>
      </c>
    </row>
    <row r="55" spans="1:13" ht="12.5" x14ac:dyDescent="0.25">
      <c r="A55" s="121"/>
      <c r="B55" s="81"/>
      <c r="C55" s="50" t="s">
        <v>37</v>
      </c>
      <c r="D55" s="105"/>
      <c r="E55" s="89"/>
      <c r="F55" s="87"/>
      <c r="G55" s="103"/>
      <c r="H55" s="118"/>
      <c r="I55" s="47"/>
      <c r="J55" s="89"/>
      <c r="K55" s="87"/>
      <c r="L55" s="103"/>
      <c r="M55" s="118"/>
    </row>
    <row r="56" spans="1:13" ht="12.5" x14ac:dyDescent="0.25">
      <c r="A56" s="121"/>
      <c r="B56" s="81"/>
      <c r="C56" s="50" t="s">
        <v>80</v>
      </c>
      <c r="D56" s="105"/>
      <c r="E56" s="89"/>
      <c r="F56" s="87"/>
      <c r="G56" s="103"/>
      <c r="H56" s="118"/>
      <c r="I56" s="47"/>
      <c r="J56" s="89"/>
      <c r="K56" s="87"/>
      <c r="L56" s="103"/>
      <c r="M56" s="118"/>
    </row>
    <row r="57" spans="1:13" ht="12.5" x14ac:dyDescent="0.25">
      <c r="A57" s="121"/>
      <c r="B57" s="81"/>
      <c r="C57" s="50" t="s">
        <v>79</v>
      </c>
      <c r="D57" s="105"/>
      <c r="E57" s="89"/>
      <c r="F57" s="87"/>
      <c r="G57" s="103"/>
      <c r="H57" s="118"/>
      <c r="I57" s="47"/>
      <c r="J57" s="89"/>
      <c r="K57" s="87"/>
      <c r="L57" s="103"/>
      <c r="M57" s="118"/>
    </row>
    <row r="58" spans="1:13" ht="12.5" x14ac:dyDescent="0.25">
      <c r="A58" s="121"/>
      <c r="B58" s="81"/>
      <c r="C58" s="50" t="s">
        <v>36</v>
      </c>
      <c r="D58" s="105"/>
      <c r="E58" s="89"/>
      <c r="F58" s="87"/>
      <c r="G58" s="104"/>
      <c r="H58" s="119"/>
      <c r="I58" s="48"/>
      <c r="J58" s="89"/>
      <c r="K58" s="87"/>
      <c r="L58" s="104"/>
      <c r="M58" s="119"/>
    </row>
    <row r="59" spans="1:13" ht="12" customHeight="1" x14ac:dyDescent="0.25">
      <c r="A59" s="123" t="s">
        <v>5</v>
      </c>
      <c r="B59" s="80" t="s">
        <v>105</v>
      </c>
      <c r="C59" s="50" t="s">
        <v>82</v>
      </c>
      <c r="D59" s="105">
        <v>1.5</v>
      </c>
      <c r="E59" s="89">
        <v>0</v>
      </c>
      <c r="F59" s="87">
        <v>100</v>
      </c>
      <c r="G59" s="102">
        <f t="shared" ref="G59" si="36">IF((ISBLANK(F59)), "", F59*$D59)</f>
        <v>150</v>
      </c>
      <c r="H59" s="117">
        <f t="shared" ref="H59" si="37">IF((ISBLANK(F59)), "", $D59*100)</f>
        <v>150</v>
      </c>
      <c r="I59" s="46"/>
      <c r="J59" s="89"/>
      <c r="K59" s="87"/>
      <c r="L59" s="102" t="str">
        <f t="shared" ref="L59" si="38">IF((ISBLANK(K59)), "", K59*$D59)</f>
        <v/>
      </c>
      <c r="M59" s="117" t="str">
        <f t="shared" ref="M59" si="39">IF((ISBLANK(K59)), "", $D59*100)</f>
        <v/>
      </c>
    </row>
    <row r="60" spans="1:13" ht="12" customHeight="1" x14ac:dyDescent="0.25">
      <c r="A60" s="123"/>
      <c r="B60" s="86"/>
      <c r="C60" s="50" t="s">
        <v>81</v>
      </c>
      <c r="D60" s="105"/>
      <c r="E60" s="89"/>
      <c r="F60" s="87"/>
      <c r="G60" s="103"/>
      <c r="H60" s="118"/>
      <c r="I60" s="47"/>
      <c r="J60" s="89"/>
      <c r="K60" s="87"/>
      <c r="L60" s="103"/>
      <c r="M60" s="118"/>
    </row>
    <row r="61" spans="1:13" ht="12.5" x14ac:dyDescent="0.25">
      <c r="A61" s="123"/>
      <c r="B61" s="81"/>
      <c r="C61" s="50" t="s">
        <v>41</v>
      </c>
      <c r="D61" s="105"/>
      <c r="E61" s="89"/>
      <c r="F61" s="87"/>
      <c r="G61" s="103"/>
      <c r="H61" s="118"/>
      <c r="I61" s="47"/>
      <c r="J61" s="89"/>
      <c r="K61" s="87"/>
      <c r="L61" s="103"/>
      <c r="M61" s="118"/>
    </row>
    <row r="62" spans="1:13" ht="12.5" x14ac:dyDescent="0.25">
      <c r="A62" s="123"/>
      <c r="B62" s="81"/>
      <c r="C62" s="50" t="s">
        <v>40</v>
      </c>
      <c r="D62" s="105"/>
      <c r="E62" s="89"/>
      <c r="F62" s="87"/>
      <c r="G62" s="103"/>
      <c r="H62" s="118"/>
      <c r="I62" s="47"/>
      <c r="J62" s="89"/>
      <c r="K62" s="87"/>
      <c r="L62" s="103"/>
      <c r="M62" s="118"/>
    </row>
    <row r="63" spans="1:13" ht="12.5" x14ac:dyDescent="0.25">
      <c r="A63" s="123"/>
      <c r="B63" s="81"/>
      <c r="C63" s="50" t="s">
        <v>17</v>
      </c>
      <c r="D63" s="105"/>
      <c r="E63" s="89"/>
      <c r="F63" s="87"/>
      <c r="G63" s="104"/>
      <c r="H63" s="119"/>
      <c r="I63" s="48"/>
      <c r="J63" s="89"/>
      <c r="K63" s="87"/>
      <c r="L63" s="104"/>
      <c r="M63" s="119"/>
    </row>
    <row r="64" spans="1:13" ht="12" customHeight="1" x14ac:dyDescent="0.25">
      <c r="A64" s="123"/>
      <c r="B64" s="80" t="s">
        <v>106</v>
      </c>
      <c r="C64" s="51" t="s">
        <v>84</v>
      </c>
      <c r="D64" s="105">
        <v>1.25</v>
      </c>
      <c r="E64" s="113">
        <v>3</v>
      </c>
      <c r="F64" s="124">
        <v>50</v>
      </c>
      <c r="G64" s="102">
        <f t="shared" ref="G64" si="40">IF((ISBLANK(F64)), "", F64*$D64)</f>
        <v>62.5</v>
      </c>
      <c r="H64" s="117">
        <f t="shared" ref="H64" si="41">IF((ISBLANK(F64)), "", $D64*100)</f>
        <v>125</v>
      </c>
      <c r="I64" s="46"/>
      <c r="J64" s="113"/>
      <c r="K64" s="124"/>
      <c r="L64" s="102" t="str">
        <f t="shared" ref="L64" si="42">IF((ISBLANK(K64)), "", K64*$D64)</f>
        <v/>
      </c>
      <c r="M64" s="117" t="str">
        <f t="shared" ref="M64" si="43">IF((ISBLANK(K64)), "", $D64*100)</f>
        <v/>
      </c>
    </row>
    <row r="65" spans="1:13" ht="12" customHeight="1" x14ac:dyDescent="0.25">
      <c r="A65" s="123"/>
      <c r="B65" s="81"/>
      <c r="C65" s="51" t="s">
        <v>83</v>
      </c>
      <c r="D65" s="105"/>
      <c r="E65" s="113"/>
      <c r="F65" s="124"/>
      <c r="G65" s="103"/>
      <c r="H65" s="118"/>
      <c r="I65" s="47"/>
      <c r="J65" s="113"/>
      <c r="K65" s="124"/>
      <c r="L65" s="103"/>
      <c r="M65" s="118"/>
    </row>
    <row r="66" spans="1:13" ht="12.5" x14ac:dyDescent="0.25">
      <c r="A66" s="123"/>
      <c r="B66" s="82"/>
      <c r="C66" s="51" t="s">
        <v>42</v>
      </c>
      <c r="D66" s="105"/>
      <c r="E66" s="113"/>
      <c r="F66" s="124"/>
      <c r="G66" s="103"/>
      <c r="H66" s="118"/>
      <c r="I66" s="47"/>
      <c r="J66" s="113"/>
      <c r="K66" s="124"/>
      <c r="L66" s="103"/>
      <c r="M66" s="118"/>
    </row>
    <row r="67" spans="1:13" ht="12.5" x14ac:dyDescent="0.25">
      <c r="A67" s="123"/>
      <c r="B67" s="82"/>
      <c r="C67" s="51" t="s">
        <v>43</v>
      </c>
      <c r="D67" s="105"/>
      <c r="E67" s="113"/>
      <c r="F67" s="124"/>
      <c r="G67" s="103"/>
      <c r="H67" s="118"/>
      <c r="I67" s="47"/>
      <c r="J67" s="113"/>
      <c r="K67" s="124"/>
      <c r="L67" s="103"/>
      <c r="M67" s="118"/>
    </row>
    <row r="68" spans="1:13" ht="12.5" x14ac:dyDescent="0.25">
      <c r="A68" s="123"/>
      <c r="B68" s="82"/>
      <c r="C68" s="51" t="s">
        <v>15</v>
      </c>
      <c r="D68" s="105"/>
      <c r="E68" s="113"/>
      <c r="F68" s="124"/>
      <c r="G68" s="104"/>
      <c r="H68" s="119"/>
      <c r="I68" s="48"/>
      <c r="J68" s="113"/>
      <c r="K68" s="124"/>
      <c r="L68" s="104"/>
      <c r="M68" s="119"/>
    </row>
    <row r="69" spans="1:13" ht="12" customHeight="1" x14ac:dyDescent="0.25">
      <c r="A69" s="123"/>
      <c r="B69" s="80" t="s">
        <v>168</v>
      </c>
      <c r="C69" s="50" t="s">
        <v>18</v>
      </c>
      <c r="D69" s="105">
        <v>1.25</v>
      </c>
      <c r="E69" s="88">
        <v>3.3</v>
      </c>
      <c r="F69" s="126">
        <v>25</v>
      </c>
      <c r="G69" s="102">
        <f t="shared" ref="G69" si="44">IF((ISBLANK(F69)), "", F69*$D69)</f>
        <v>31.25</v>
      </c>
      <c r="H69" s="117">
        <f t="shared" ref="H69" si="45">IF((ISBLANK(F69)), "", $D69*100)</f>
        <v>125</v>
      </c>
      <c r="I69" s="46"/>
      <c r="J69" s="88"/>
      <c r="K69" s="126"/>
      <c r="L69" s="102" t="str">
        <f t="shared" ref="L69" si="46">IF((ISBLANK(K69)), "", K69*$D69)</f>
        <v/>
      </c>
      <c r="M69" s="117" t="str">
        <f t="shared" ref="M69" si="47">IF((ISBLANK(K69)), "", $D69*100)</f>
        <v/>
      </c>
    </row>
    <row r="70" spans="1:13" ht="12.5" x14ac:dyDescent="0.25">
      <c r="A70" s="123"/>
      <c r="B70" s="81"/>
      <c r="C70" s="50" t="s">
        <v>44</v>
      </c>
      <c r="D70" s="105"/>
      <c r="E70" s="88"/>
      <c r="F70" s="126"/>
      <c r="G70" s="103"/>
      <c r="H70" s="118"/>
      <c r="I70" s="47"/>
      <c r="J70" s="88"/>
      <c r="K70" s="126"/>
      <c r="L70" s="103"/>
      <c r="M70" s="118"/>
    </row>
    <row r="71" spans="1:13" ht="12.5" x14ac:dyDescent="0.25">
      <c r="A71" s="123"/>
      <c r="B71" s="81"/>
      <c r="C71" s="50" t="s">
        <v>86</v>
      </c>
      <c r="D71" s="105"/>
      <c r="E71" s="88"/>
      <c r="F71" s="126"/>
      <c r="G71" s="103"/>
      <c r="H71" s="118"/>
      <c r="I71" s="47"/>
      <c r="J71" s="88"/>
      <c r="K71" s="126"/>
      <c r="L71" s="103"/>
      <c r="M71" s="118"/>
    </row>
    <row r="72" spans="1:13" ht="12.5" x14ac:dyDescent="0.25">
      <c r="A72" s="123"/>
      <c r="B72" s="81"/>
      <c r="C72" s="50" t="s">
        <v>85</v>
      </c>
      <c r="D72" s="105"/>
      <c r="E72" s="88"/>
      <c r="F72" s="126"/>
      <c r="G72" s="103"/>
      <c r="H72" s="118"/>
      <c r="I72" s="47"/>
      <c r="J72" s="88"/>
      <c r="K72" s="126"/>
      <c r="L72" s="103"/>
      <c r="M72" s="118"/>
    </row>
    <row r="73" spans="1:13" ht="12.5" x14ac:dyDescent="0.25">
      <c r="A73" s="123"/>
      <c r="B73" s="81"/>
      <c r="C73" s="50" t="s">
        <v>19</v>
      </c>
      <c r="D73" s="105"/>
      <c r="E73" s="88"/>
      <c r="F73" s="126"/>
      <c r="G73" s="104"/>
      <c r="H73" s="119"/>
      <c r="I73" s="48"/>
      <c r="J73" s="88"/>
      <c r="K73" s="126"/>
      <c r="L73" s="104"/>
      <c r="M73" s="119"/>
    </row>
    <row r="74" spans="1:13" ht="12" customHeight="1" x14ac:dyDescent="0.25">
      <c r="A74" s="123"/>
      <c r="B74" s="84" t="s">
        <v>111</v>
      </c>
      <c r="C74" s="50" t="s">
        <v>14</v>
      </c>
      <c r="D74" s="105">
        <v>1.5</v>
      </c>
      <c r="E74" s="89">
        <v>2</v>
      </c>
      <c r="F74" s="87">
        <v>75</v>
      </c>
      <c r="G74" s="102">
        <f t="shared" ref="G74" si="48">IF((ISBLANK(F74)), "", F74*$D74)</f>
        <v>112.5</v>
      </c>
      <c r="H74" s="117">
        <f t="shared" ref="H74" si="49">IF((ISBLANK(F74)), "", $D74*100)</f>
        <v>150</v>
      </c>
      <c r="I74" s="46"/>
      <c r="J74" s="89"/>
      <c r="K74" s="87"/>
      <c r="L74" s="102" t="str">
        <f t="shared" ref="L74" si="50">IF((ISBLANK(K74)), "", K74*$D74)</f>
        <v/>
      </c>
      <c r="M74" s="117" t="str">
        <f t="shared" ref="M74" si="51">IF((ISBLANK(K74)), "", $D74*100)</f>
        <v/>
      </c>
    </row>
    <row r="75" spans="1:13" ht="12.5" x14ac:dyDescent="0.25">
      <c r="A75" s="123"/>
      <c r="B75" s="85"/>
      <c r="C75" s="1" t="s">
        <v>88</v>
      </c>
      <c r="D75" s="105"/>
      <c r="E75" s="89"/>
      <c r="F75" s="87"/>
      <c r="G75" s="103"/>
      <c r="H75" s="118"/>
      <c r="I75" s="47"/>
      <c r="J75" s="89"/>
      <c r="K75" s="87"/>
      <c r="L75" s="103"/>
      <c r="M75" s="118"/>
    </row>
    <row r="76" spans="1:13" ht="12.5" x14ac:dyDescent="0.25">
      <c r="A76" s="123"/>
      <c r="B76" s="85"/>
      <c r="C76" s="1" t="s">
        <v>87</v>
      </c>
      <c r="D76" s="105"/>
      <c r="E76" s="89"/>
      <c r="F76" s="87"/>
      <c r="G76" s="103"/>
      <c r="H76" s="118"/>
      <c r="I76" s="47"/>
      <c r="J76" s="89"/>
      <c r="K76" s="87"/>
      <c r="L76" s="103"/>
      <c r="M76" s="118"/>
    </row>
    <row r="77" spans="1:13" ht="12.5" x14ac:dyDescent="0.25">
      <c r="A77" s="123"/>
      <c r="B77" s="85"/>
      <c r="C77" s="50" t="s">
        <v>38</v>
      </c>
      <c r="D77" s="105"/>
      <c r="E77" s="89"/>
      <c r="F77" s="87"/>
      <c r="G77" s="103"/>
      <c r="H77" s="118"/>
      <c r="I77" s="47"/>
      <c r="J77" s="89"/>
      <c r="K77" s="87"/>
      <c r="L77" s="103"/>
      <c r="M77" s="118"/>
    </row>
    <row r="78" spans="1:13" ht="12.5" x14ac:dyDescent="0.25">
      <c r="A78" s="123"/>
      <c r="B78" s="85"/>
      <c r="C78" s="50" t="s">
        <v>39</v>
      </c>
      <c r="D78" s="105"/>
      <c r="E78" s="89"/>
      <c r="F78" s="87"/>
      <c r="G78" s="104"/>
      <c r="H78" s="119"/>
      <c r="I78" s="48"/>
      <c r="J78" s="89"/>
      <c r="K78" s="87"/>
      <c r="L78" s="104"/>
      <c r="M78" s="119"/>
    </row>
    <row r="79" spans="1:13" ht="12" customHeight="1" x14ac:dyDescent="0.25">
      <c r="A79" s="123"/>
      <c r="B79" s="80" t="s">
        <v>112</v>
      </c>
      <c r="C79" s="50" t="s">
        <v>90</v>
      </c>
      <c r="D79" s="105">
        <v>1.5</v>
      </c>
      <c r="E79" s="89">
        <v>20</v>
      </c>
      <c r="F79" s="87">
        <v>50</v>
      </c>
      <c r="G79" s="102">
        <f t="shared" ref="G79" si="52">IF((ISBLANK(F79)), "", F79*$D79)</f>
        <v>75</v>
      </c>
      <c r="H79" s="117">
        <f t="shared" ref="H79" si="53">IF((ISBLANK(F79)), "", $D79*100)</f>
        <v>150</v>
      </c>
      <c r="I79" s="46"/>
      <c r="J79" s="89"/>
      <c r="K79" s="87"/>
      <c r="L79" s="102" t="str">
        <f t="shared" ref="L79" si="54">IF((ISBLANK(K79)), "", K79*$D79)</f>
        <v/>
      </c>
      <c r="M79" s="117" t="str">
        <f t="shared" ref="M79" si="55">IF((ISBLANK(K79)), "", $D79*100)</f>
        <v/>
      </c>
    </row>
    <row r="80" spans="1:13" ht="12" customHeight="1" x14ac:dyDescent="0.25">
      <c r="A80" s="123"/>
      <c r="B80" s="81"/>
      <c r="C80" s="50" t="s">
        <v>89</v>
      </c>
      <c r="D80" s="105"/>
      <c r="E80" s="89"/>
      <c r="F80" s="87"/>
      <c r="G80" s="103"/>
      <c r="H80" s="118"/>
      <c r="I80" s="47"/>
      <c r="J80" s="89"/>
      <c r="K80" s="87"/>
      <c r="L80" s="103"/>
      <c r="M80" s="118"/>
    </row>
    <row r="81" spans="1:13" ht="12.5" x14ac:dyDescent="0.25">
      <c r="A81" s="123"/>
      <c r="B81" s="82"/>
      <c r="C81" s="50" t="s">
        <v>45</v>
      </c>
      <c r="D81" s="105"/>
      <c r="E81" s="89"/>
      <c r="F81" s="87"/>
      <c r="G81" s="103"/>
      <c r="H81" s="118"/>
      <c r="I81" s="47"/>
      <c r="J81" s="89"/>
      <c r="K81" s="87"/>
      <c r="L81" s="103"/>
      <c r="M81" s="118"/>
    </row>
    <row r="82" spans="1:13" ht="12.5" x14ac:dyDescent="0.25">
      <c r="A82" s="123"/>
      <c r="B82" s="82"/>
      <c r="C82" s="50" t="s">
        <v>46</v>
      </c>
      <c r="D82" s="105"/>
      <c r="E82" s="89"/>
      <c r="F82" s="87"/>
      <c r="G82" s="103"/>
      <c r="H82" s="118"/>
      <c r="I82" s="47"/>
      <c r="J82" s="89"/>
      <c r="K82" s="87"/>
      <c r="L82" s="103"/>
      <c r="M82" s="118"/>
    </row>
    <row r="83" spans="1:13" ht="12.5" x14ac:dyDescent="0.25">
      <c r="A83" s="25"/>
      <c r="B83" s="82"/>
      <c r="C83" s="50" t="s">
        <v>15</v>
      </c>
      <c r="D83" s="105"/>
      <c r="E83" s="89"/>
      <c r="F83" s="87"/>
      <c r="G83" s="104"/>
      <c r="H83" s="119"/>
      <c r="I83" s="48"/>
      <c r="J83" s="89"/>
      <c r="K83" s="87"/>
      <c r="L83" s="104"/>
      <c r="M83" s="119"/>
    </row>
    <row r="84" spans="1:13" ht="12" customHeight="1" x14ac:dyDescent="0.25">
      <c r="A84" s="77"/>
      <c r="B84" s="83" t="s">
        <v>125</v>
      </c>
      <c r="C84" s="55"/>
      <c r="D84" s="127"/>
      <c r="E84" s="129"/>
      <c r="F84" s="125">
        <f>G84/H84</f>
        <v>0.56944444444444453</v>
      </c>
      <c r="G84" s="128">
        <f>AVERAGE(G9:G79)</f>
        <v>85.416666666666671</v>
      </c>
      <c r="H84" s="122">
        <f>AVERAGE(H9:H83)</f>
        <v>150</v>
      </c>
      <c r="I84" s="49"/>
      <c r="J84" s="129"/>
      <c r="K84" s="125" t="e">
        <f>L84/M84</f>
        <v>#DIV/0!</v>
      </c>
      <c r="L84" s="128" t="e">
        <f>AVERAGE(L9:L79)</f>
        <v>#DIV/0!</v>
      </c>
      <c r="M84" s="122" t="e">
        <f>AVERAGE(M9:M83)</f>
        <v>#DIV/0!</v>
      </c>
    </row>
    <row r="85" spans="1:13" ht="12" customHeight="1" x14ac:dyDescent="0.25">
      <c r="A85" s="77"/>
      <c r="B85" s="83"/>
      <c r="C85" s="56" t="s">
        <v>53</v>
      </c>
      <c r="D85" s="127"/>
      <c r="E85" s="129"/>
      <c r="F85" s="125"/>
      <c r="G85" s="128"/>
      <c r="H85" s="122"/>
      <c r="I85" s="49"/>
      <c r="J85" s="129"/>
      <c r="K85" s="125"/>
      <c r="L85" s="128"/>
      <c r="M85" s="122"/>
    </row>
    <row r="86" spans="1:13" ht="12" customHeight="1" x14ac:dyDescent="0.25">
      <c r="A86" s="77"/>
      <c r="B86" s="83"/>
      <c r="C86" s="56" t="s">
        <v>54</v>
      </c>
      <c r="D86" s="127"/>
      <c r="E86" s="129"/>
      <c r="F86" s="125"/>
      <c r="G86" s="128"/>
      <c r="H86" s="122"/>
      <c r="I86" s="49"/>
      <c r="J86" s="129"/>
      <c r="K86" s="125"/>
      <c r="L86" s="128"/>
      <c r="M86" s="122"/>
    </row>
    <row r="87" spans="1:13" ht="12" customHeight="1" x14ac:dyDescent="0.25">
      <c r="A87" s="77"/>
      <c r="B87" s="83"/>
      <c r="C87" s="56" t="s">
        <v>56</v>
      </c>
      <c r="D87" s="127"/>
      <c r="E87" s="129"/>
      <c r="F87" s="125"/>
      <c r="G87" s="128"/>
      <c r="H87" s="122"/>
      <c r="I87" s="49"/>
      <c r="J87" s="129"/>
      <c r="K87" s="125"/>
      <c r="L87" s="128"/>
      <c r="M87" s="122"/>
    </row>
    <row r="88" spans="1:13" ht="13" customHeight="1" x14ac:dyDescent="0.25">
      <c r="A88" s="77"/>
      <c r="B88" s="83"/>
      <c r="C88" s="56" t="s">
        <v>55</v>
      </c>
      <c r="D88" s="127"/>
      <c r="E88" s="129"/>
      <c r="F88" s="125"/>
      <c r="G88" s="128"/>
      <c r="H88" s="122"/>
      <c r="I88" s="49"/>
      <c r="J88" s="129"/>
      <c r="K88" s="125"/>
      <c r="L88" s="128"/>
      <c r="M88" s="122"/>
    </row>
    <row r="89" spans="1:13" ht="104.5" thickBot="1" x14ac:dyDescent="0.35">
      <c r="A89" s="77"/>
      <c r="C89" s="13"/>
      <c r="E89" s="40"/>
      <c r="F89" s="41" t="s">
        <v>108</v>
      </c>
      <c r="G89" s="42"/>
      <c r="H89" s="43"/>
      <c r="I89" s="2"/>
      <c r="J89" s="40"/>
      <c r="K89" s="41" t="s">
        <v>108</v>
      </c>
      <c r="L89" s="42"/>
      <c r="M89" s="43"/>
    </row>
    <row r="90" spans="1:13" ht="13" x14ac:dyDescent="0.3">
      <c r="A90" s="77"/>
      <c r="B90" s="31"/>
      <c r="C90" s="13"/>
      <c r="E90" s="13"/>
      <c r="F90" s="61"/>
      <c r="J90" s="13"/>
      <c r="K90" s="61"/>
    </row>
    <row r="91" spans="1:13" ht="15.5" x14ac:dyDescent="0.3">
      <c r="A91" s="77"/>
      <c r="B91" s="26"/>
      <c r="C91" s="13"/>
      <c r="E91" s="18" t="s">
        <v>57</v>
      </c>
      <c r="F91" s="5"/>
      <c r="J91" s="18" t="s">
        <v>57</v>
      </c>
      <c r="K91" s="5"/>
    </row>
    <row r="92" spans="1:13" ht="12" customHeight="1" x14ac:dyDescent="0.3">
      <c r="A92" s="77"/>
      <c r="B92" s="26"/>
      <c r="C92" s="23"/>
      <c r="E92" s="13"/>
      <c r="F92" s="5" t="s">
        <v>57</v>
      </c>
      <c r="J92" s="13"/>
      <c r="K92" s="5" t="s">
        <v>57</v>
      </c>
    </row>
    <row r="93" spans="1:13" ht="12" customHeight="1" x14ac:dyDescent="0.3">
      <c r="A93" s="77"/>
      <c r="B93" s="26"/>
      <c r="C93" s="23"/>
      <c r="E93" s="21"/>
      <c r="F93" s="22"/>
      <c r="J93" s="21"/>
      <c r="K93" s="22"/>
    </row>
    <row r="94" spans="1:13" ht="12" customHeight="1" x14ac:dyDescent="0.3">
      <c r="A94" s="77"/>
      <c r="B94" s="26"/>
      <c r="C94" s="13"/>
      <c r="E94" s="13"/>
      <c r="F94" s="5"/>
      <c r="J94" s="13"/>
      <c r="K94" s="5"/>
    </row>
    <row r="95" spans="1:13" ht="12" customHeight="1" x14ac:dyDescent="0.3">
      <c r="A95" s="77"/>
      <c r="B95" s="26"/>
      <c r="C95" s="13"/>
      <c r="E95" s="20" t="s">
        <v>57</v>
      </c>
      <c r="F95" s="5"/>
      <c r="J95" s="20" t="s">
        <v>57</v>
      </c>
      <c r="K95" s="5"/>
    </row>
    <row r="96" spans="1:13" ht="13" customHeight="1" x14ac:dyDescent="0.3">
      <c r="A96" s="77"/>
      <c r="B96" s="13"/>
      <c r="C96" s="13"/>
      <c r="E96" s="13"/>
      <c r="F96" s="5"/>
      <c r="J96" s="13"/>
      <c r="K96" s="5"/>
    </row>
    <row r="97" spans="1:11" x14ac:dyDescent="0.4">
      <c r="A97" s="7"/>
      <c r="B97" s="13"/>
      <c r="C97" s="13"/>
      <c r="E97" s="13"/>
      <c r="F97" s="5"/>
      <c r="J97" s="13"/>
      <c r="K97" s="5"/>
    </row>
    <row r="98" spans="1:11" x14ac:dyDescent="0.4">
      <c r="A98" s="7"/>
      <c r="B98" s="13"/>
      <c r="C98" s="13"/>
      <c r="E98" s="13"/>
      <c r="F98" s="5"/>
      <c r="J98" s="13"/>
      <c r="K98" s="5"/>
    </row>
    <row r="99" spans="1:11" ht="15" customHeight="1" x14ac:dyDescent="0.3">
      <c r="A99" s="13"/>
      <c r="B99" s="13"/>
      <c r="C99" s="13"/>
      <c r="E99" s="13"/>
      <c r="F99" s="5"/>
      <c r="J99" s="13"/>
      <c r="K99" s="5"/>
    </row>
    <row r="100" spans="1:11" ht="12" customHeight="1" x14ac:dyDescent="0.3">
      <c r="A100" s="13"/>
      <c r="B100" s="13"/>
      <c r="C100" s="13"/>
      <c r="E100" s="13"/>
      <c r="F100" s="5"/>
      <c r="J100" s="13"/>
      <c r="K100" s="5"/>
    </row>
    <row r="101" spans="1:11" ht="12" customHeight="1" x14ac:dyDescent="0.4">
      <c r="A101" s="7"/>
      <c r="B101" s="13"/>
      <c r="C101" s="13"/>
      <c r="E101" s="13"/>
      <c r="F101" s="5"/>
      <c r="J101" s="13"/>
      <c r="K101" s="5"/>
    </row>
    <row r="102" spans="1:11" ht="12" customHeight="1" x14ac:dyDescent="0.4">
      <c r="A102" s="7"/>
      <c r="B102" s="13"/>
      <c r="C102" s="13"/>
      <c r="E102" s="13"/>
      <c r="F102" s="5"/>
      <c r="J102" s="13"/>
      <c r="K102" s="5"/>
    </row>
    <row r="103" spans="1:11" ht="12" customHeight="1" x14ac:dyDescent="0.4">
      <c r="A103" s="7"/>
      <c r="B103" s="13"/>
      <c r="C103" s="13"/>
      <c r="E103" s="13"/>
      <c r="F103" s="5"/>
      <c r="J103" s="13"/>
      <c r="K103" s="5"/>
    </row>
    <row r="104" spans="1:11" ht="12" customHeight="1" x14ac:dyDescent="0.4">
      <c r="A104" s="7"/>
      <c r="B104" s="13"/>
      <c r="C104" s="13"/>
      <c r="E104" s="13"/>
      <c r="F104" s="5"/>
      <c r="J104" s="13"/>
      <c r="K104" s="5"/>
    </row>
    <row r="105" spans="1:11" ht="12" customHeight="1" x14ac:dyDescent="0.4">
      <c r="A105" s="7"/>
      <c r="B105" s="13"/>
      <c r="C105" s="13"/>
      <c r="E105" s="13"/>
      <c r="F105" s="5"/>
      <c r="J105" s="13"/>
      <c r="K105" s="5"/>
    </row>
    <row r="106" spans="1:11" ht="12" customHeight="1" x14ac:dyDescent="0.4">
      <c r="A106" s="7"/>
      <c r="B106" s="13"/>
      <c r="C106" s="13"/>
      <c r="E106" s="13"/>
      <c r="F106" s="5"/>
      <c r="J106" s="13"/>
      <c r="K106" s="5"/>
    </row>
    <row r="107" spans="1:11" x14ac:dyDescent="0.4">
      <c r="A107" s="7"/>
      <c r="B107" s="13"/>
      <c r="C107" s="13"/>
      <c r="E107" s="13"/>
      <c r="F107" s="5"/>
      <c r="J107" s="13"/>
      <c r="K107" s="5"/>
    </row>
    <row r="108" spans="1:11" x14ac:dyDescent="0.4">
      <c r="A108" s="7"/>
      <c r="B108" s="13"/>
      <c r="C108" s="13"/>
      <c r="E108" s="13"/>
      <c r="F108" s="5"/>
      <c r="J108" s="13"/>
      <c r="K108" s="5"/>
    </row>
    <row r="109" spans="1:11" x14ac:dyDescent="0.4">
      <c r="A109" s="7"/>
      <c r="B109" s="13"/>
      <c r="C109" s="13"/>
      <c r="E109" s="13"/>
      <c r="F109" s="5"/>
      <c r="J109" s="13"/>
      <c r="K109" s="5"/>
    </row>
    <row r="110" spans="1:11" x14ac:dyDescent="0.4">
      <c r="A110" s="7"/>
      <c r="B110" s="13"/>
      <c r="C110" s="13"/>
      <c r="E110" s="13"/>
      <c r="F110" s="5"/>
      <c r="J110" s="13"/>
      <c r="K110" s="5"/>
    </row>
    <row r="111" spans="1:11" x14ac:dyDescent="0.4">
      <c r="A111" s="7"/>
      <c r="B111" s="13"/>
      <c r="C111" s="13"/>
      <c r="E111" s="13"/>
      <c r="F111" s="5"/>
      <c r="J111" s="13"/>
      <c r="K111" s="5"/>
    </row>
    <row r="112" spans="1:11" x14ac:dyDescent="0.4">
      <c r="A112" s="7"/>
      <c r="B112" s="13"/>
      <c r="C112" s="13"/>
      <c r="E112" s="13"/>
      <c r="F112" s="5"/>
      <c r="J112" s="13"/>
      <c r="K112" s="5"/>
    </row>
    <row r="113" spans="1:11" x14ac:dyDescent="0.4">
      <c r="A113" s="7"/>
      <c r="B113" s="13"/>
      <c r="C113" s="13"/>
      <c r="E113" s="13"/>
      <c r="F113" s="5"/>
      <c r="J113" s="13"/>
      <c r="K113" s="5"/>
    </row>
    <row r="114" spans="1:11" x14ac:dyDescent="0.4">
      <c r="A114" s="7"/>
      <c r="B114" s="13"/>
      <c r="C114" s="13"/>
      <c r="E114" s="13"/>
      <c r="F114" s="5"/>
      <c r="J114" s="13"/>
      <c r="K114" s="5"/>
    </row>
    <row r="115" spans="1:11" x14ac:dyDescent="0.4">
      <c r="A115" s="7"/>
      <c r="B115" s="13"/>
      <c r="C115" s="13"/>
      <c r="E115" s="13"/>
      <c r="F115" s="5"/>
      <c r="J115" s="13"/>
      <c r="K115" s="5"/>
    </row>
    <row r="116" spans="1:11" x14ac:dyDescent="0.4">
      <c r="A116" s="7"/>
      <c r="B116" s="13"/>
      <c r="C116" s="13"/>
      <c r="E116" s="13"/>
      <c r="F116" s="5"/>
      <c r="J116" s="13"/>
      <c r="K116" s="5"/>
    </row>
    <row r="117" spans="1:11" x14ac:dyDescent="0.4">
      <c r="A117" s="7"/>
      <c r="B117" s="13"/>
      <c r="C117" s="13"/>
      <c r="E117" s="13"/>
      <c r="F117" s="5"/>
      <c r="J117" s="13"/>
      <c r="K117" s="5"/>
    </row>
    <row r="118" spans="1:11" x14ac:dyDescent="0.4">
      <c r="A118" s="7"/>
      <c r="B118" s="13"/>
      <c r="C118" s="13"/>
      <c r="E118" s="13"/>
      <c r="F118" s="5"/>
      <c r="J118" s="13"/>
      <c r="K118" s="5"/>
    </row>
    <row r="119" spans="1:11" x14ac:dyDescent="0.4">
      <c r="A119" s="7"/>
      <c r="B119" s="13"/>
      <c r="C119" s="13"/>
      <c r="E119" s="13"/>
      <c r="F119" s="5"/>
      <c r="J119" s="13"/>
      <c r="K119" s="5"/>
    </row>
    <row r="120" spans="1:11" x14ac:dyDescent="0.4">
      <c r="A120" s="7"/>
      <c r="B120" s="13"/>
      <c r="C120" s="13"/>
      <c r="E120" s="13"/>
      <c r="F120" s="5"/>
      <c r="J120" s="13"/>
      <c r="K120" s="5"/>
    </row>
    <row r="121" spans="1:11" x14ac:dyDescent="0.4">
      <c r="A121" s="7"/>
      <c r="B121" s="13"/>
      <c r="C121" s="13"/>
      <c r="E121" s="13"/>
      <c r="F121" s="5"/>
      <c r="J121" s="13"/>
      <c r="K121" s="5"/>
    </row>
    <row r="122" spans="1:11" x14ac:dyDescent="0.4">
      <c r="A122" s="7"/>
      <c r="B122" s="13"/>
      <c r="C122" s="13"/>
      <c r="E122" s="13"/>
      <c r="F122" s="5"/>
      <c r="J122" s="13"/>
      <c r="K122" s="5"/>
    </row>
    <row r="123" spans="1:11" x14ac:dyDescent="0.4">
      <c r="A123" s="7"/>
      <c r="B123" s="13"/>
      <c r="C123" s="13"/>
      <c r="E123" s="13"/>
      <c r="F123" s="5"/>
      <c r="J123" s="13"/>
      <c r="K123" s="5"/>
    </row>
    <row r="124" spans="1:11" x14ac:dyDescent="0.4">
      <c r="A124" s="7"/>
      <c r="B124" s="13"/>
      <c r="C124" s="13"/>
      <c r="E124" s="13"/>
      <c r="F124" s="5"/>
      <c r="J124" s="13"/>
      <c r="K124" s="5"/>
    </row>
    <row r="125" spans="1:11" x14ac:dyDescent="0.4">
      <c r="A125" s="7"/>
      <c r="B125" s="13"/>
      <c r="C125" s="13"/>
      <c r="E125" s="13"/>
      <c r="F125" s="5"/>
      <c r="J125" s="13"/>
      <c r="K125" s="5"/>
    </row>
    <row r="126" spans="1:11" x14ac:dyDescent="0.4">
      <c r="A126" s="7"/>
      <c r="B126" s="13"/>
      <c r="C126" s="13"/>
      <c r="E126" s="13"/>
      <c r="F126" s="5"/>
      <c r="J126" s="13"/>
      <c r="K126" s="5"/>
    </row>
    <row r="127" spans="1:11" x14ac:dyDescent="0.4">
      <c r="A127" s="7"/>
      <c r="B127" s="13"/>
      <c r="C127" s="13"/>
      <c r="E127" s="13"/>
      <c r="F127" s="5"/>
      <c r="J127" s="13"/>
      <c r="K127" s="5"/>
    </row>
    <row r="128" spans="1:11" x14ac:dyDescent="0.4">
      <c r="A128" s="7"/>
      <c r="B128" s="13"/>
      <c r="C128" s="13"/>
      <c r="E128" s="13"/>
      <c r="F128" s="5"/>
      <c r="J128" s="13"/>
      <c r="K128" s="5"/>
    </row>
    <row r="129" spans="1:11" x14ac:dyDescent="0.4">
      <c r="A129" s="7"/>
      <c r="B129" s="13"/>
      <c r="C129" s="13"/>
      <c r="E129" s="13"/>
      <c r="F129" s="5"/>
      <c r="J129" s="13"/>
      <c r="K129" s="5"/>
    </row>
    <row r="130" spans="1:11" x14ac:dyDescent="0.4">
      <c r="A130" s="7"/>
      <c r="B130" s="13"/>
      <c r="C130" s="13"/>
      <c r="E130" s="13"/>
      <c r="F130" s="5"/>
      <c r="J130" s="13"/>
      <c r="K130" s="5"/>
    </row>
    <row r="131" spans="1:11" x14ac:dyDescent="0.4">
      <c r="A131" s="7"/>
      <c r="B131" s="13"/>
      <c r="C131" s="13"/>
      <c r="E131" s="13"/>
      <c r="F131" s="5"/>
      <c r="J131" s="13"/>
      <c r="K131" s="5"/>
    </row>
    <row r="132" spans="1:11" x14ac:dyDescent="0.4">
      <c r="A132" s="7"/>
      <c r="B132" s="13"/>
      <c r="C132" s="13"/>
      <c r="E132" s="13"/>
      <c r="F132" s="5"/>
      <c r="J132" s="13"/>
      <c r="K132" s="5"/>
    </row>
    <row r="133" spans="1:11" x14ac:dyDescent="0.4">
      <c r="A133" s="7"/>
      <c r="B133" s="13"/>
      <c r="C133" s="13"/>
      <c r="E133" s="13"/>
      <c r="F133" s="5"/>
      <c r="J133" s="13"/>
      <c r="K133" s="5"/>
    </row>
    <row r="134" spans="1:11" x14ac:dyDescent="0.4">
      <c r="A134" s="7"/>
      <c r="B134" s="13"/>
      <c r="C134" s="13"/>
      <c r="E134" s="13"/>
      <c r="F134" s="5"/>
      <c r="J134" s="13"/>
      <c r="K134" s="5"/>
    </row>
    <row r="135" spans="1:11" x14ac:dyDescent="0.4">
      <c r="A135" s="7"/>
      <c r="B135" s="13"/>
      <c r="C135" s="13"/>
      <c r="E135" s="13"/>
      <c r="F135" s="5"/>
      <c r="J135" s="13"/>
      <c r="K135" s="5"/>
    </row>
    <row r="136" spans="1:11" x14ac:dyDescent="0.4">
      <c r="A136" s="7"/>
      <c r="B136" s="13"/>
      <c r="C136" s="13"/>
      <c r="E136" s="13"/>
      <c r="F136" s="5"/>
      <c r="J136" s="13"/>
      <c r="K136" s="5"/>
    </row>
    <row r="137" spans="1:11" x14ac:dyDescent="0.4">
      <c r="A137" s="7"/>
      <c r="B137" s="13"/>
      <c r="C137" s="13"/>
      <c r="E137" s="13"/>
      <c r="F137" s="5"/>
      <c r="J137" s="13"/>
      <c r="K137" s="5"/>
    </row>
    <row r="138" spans="1:11" x14ac:dyDescent="0.4">
      <c r="A138" s="7"/>
      <c r="B138" s="13"/>
      <c r="C138" s="13"/>
      <c r="E138" s="13"/>
      <c r="F138" s="5"/>
      <c r="J138" s="13"/>
      <c r="K138" s="5"/>
    </row>
    <row r="139" spans="1:11" x14ac:dyDescent="0.4">
      <c r="A139" s="7"/>
      <c r="B139" s="13"/>
      <c r="C139" s="13"/>
      <c r="E139" s="13"/>
      <c r="F139" s="5"/>
      <c r="J139" s="13"/>
      <c r="K139" s="5"/>
    </row>
    <row r="140" spans="1:11" x14ac:dyDescent="0.4">
      <c r="A140" s="7"/>
      <c r="B140" s="13"/>
      <c r="C140" s="13"/>
      <c r="E140" s="13"/>
      <c r="F140" s="5"/>
      <c r="J140" s="13"/>
      <c r="K140" s="5"/>
    </row>
    <row r="141" spans="1:11" x14ac:dyDescent="0.4">
      <c r="A141" s="7"/>
      <c r="B141" s="13"/>
      <c r="C141" s="13"/>
      <c r="E141" s="13"/>
      <c r="F141" s="5"/>
      <c r="J141" s="13"/>
      <c r="K141" s="5"/>
    </row>
    <row r="142" spans="1:11" x14ac:dyDescent="0.4">
      <c r="A142" s="7"/>
      <c r="B142" s="13"/>
      <c r="C142" s="13"/>
      <c r="E142" s="13"/>
      <c r="F142" s="5"/>
      <c r="J142" s="13"/>
      <c r="K142" s="5"/>
    </row>
    <row r="143" spans="1:11" x14ac:dyDescent="0.4">
      <c r="A143" s="7"/>
      <c r="B143" s="13"/>
      <c r="C143" s="13"/>
      <c r="E143" s="13"/>
      <c r="F143" s="5"/>
      <c r="J143" s="13"/>
      <c r="K143" s="5"/>
    </row>
    <row r="144" spans="1:11" x14ac:dyDescent="0.4">
      <c r="A144" s="7"/>
      <c r="B144" s="13"/>
      <c r="C144" s="13"/>
      <c r="E144" s="13"/>
      <c r="F144" s="5"/>
      <c r="J144" s="13"/>
      <c r="K144" s="5"/>
    </row>
    <row r="145" spans="1:11" x14ac:dyDescent="0.4">
      <c r="A145" s="7"/>
      <c r="B145" s="13"/>
      <c r="C145" s="13"/>
      <c r="E145" s="13"/>
      <c r="F145" s="5"/>
      <c r="J145" s="13"/>
      <c r="K145" s="5"/>
    </row>
    <row r="146" spans="1:11" x14ac:dyDescent="0.4">
      <c r="A146" s="7"/>
      <c r="B146" s="13"/>
      <c r="C146" s="13"/>
      <c r="E146" s="13"/>
      <c r="F146" s="5"/>
      <c r="J146" s="13"/>
      <c r="K146" s="5"/>
    </row>
    <row r="147" spans="1:11" x14ac:dyDescent="0.4">
      <c r="A147" s="7"/>
      <c r="B147" s="13"/>
      <c r="C147" s="13"/>
      <c r="E147" s="13"/>
      <c r="F147" s="5"/>
      <c r="J147" s="13"/>
      <c r="K147" s="5"/>
    </row>
    <row r="148" spans="1:11" x14ac:dyDescent="0.4">
      <c r="A148" s="7"/>
      <c r="B148" s="13"/>
      <c r="C148" s="13"/>
      <c r="E148" s="13"/>
      <c r="F148" s="5"/>
      <c r="J148" s="13"/>
      <c r="K148" s="5"/>
    </row>
    <row r="149" spans="1:11" x14ac:dyDescent="0.4">
      <c r="A149" s="7"/>
      <c r="B149" s="13"/>
      <c r="C149" s="13"/>
      <c r="E149" s="13"/>
      <c r="F149" s="5"/>
      <c r="J149" s="13"/>
      <c r="K149" s="5"/>
    </row>
    <row r="150" spans="1:11" x14ac:dyDescent="0.4">
      <c r="A150" s="7"/>
      <c r="B150" s="13"/>
      <c r="C150" s="13"/>
      <c r="E150" s="13"/>
      <c r="F150" s="5"/>
      <c r="J150" s="13"/>
      <c r="K150" s="5"/>
    </row>
    <row r="151" spans="1:11" x14ac:dyDescent="0.4">
      <c r="A151" s="7"/>
      <c r="B151" s="13"/>
      <c r="C151" s="13"/>
      <c r="E151" s="13"/>
      <c r="F151" s="5"/>
      <c r="J151" s="13"/>
      <c r="K151" s="5"/>
    </row>
    <row r="152" spans="1:11" x14ac:dyDescent="0.4">
      <c r="A152" s="7"/>
      <c r="B152" s="13"/>
      <c r="C152" s="13"/>
      <c r="E152" s="13"/>
      <c r="F152" s="5"/>
      <c r="J152" s="13"/>
      <c r="K152" s="5"/>
    </row>
    <row r="153" spans="1:11" x14ac:dyDescent="0.4">
      <c r="A153" s="7"/>
      <c r="B153" s="13"/>
      <c r="C153" s="13"/>
      <c r="E153" s="13"/>
      <c r="F153" s="5"/>
      <c r="J153" s="13"/>
      <c r="K153" s="5"/>
    </row>
    <row r="154" spans="1:11" x14ac:dyDescent="0.4">
      <c r="A154" s="7"/>
      <c r="B154" s="13"/>
      <c r="C154" s="13"/>
      <c r="E154" s="13"/>
      <c r="F154" s="5"/>
      <c r="J154" s="13"/>
      <c r="K154" s="5"/>
    </row>
    <row r="155" spans="1:11" x14ac:dyDescent="0.4">
      <c r="A155" s="7"/>
      <c r="B155" s="13"/>
      <c r="C155" s="13"/>
      <c r="E155" s="13"/>
      <c r="F155" s="5"/>
      <c r="J155" s="13"/>
      <c r="K155" s="5"/>
    </row>
    <row r="156" spans="1:11" x14ac:dyDescent="0.4">
      <c r="A156" s="7"/>
      <c r="B156" s="13"/>
      <c r="C156" s="13"/>
      <c r="E156" s="13"/>
      <c r="F156" s="5"/>
      <c r="J156" s="13"/>
      <c r="K156" s="5"/>
    </row>
    <row r="157" spans="1:11" x14ac:dyDescent="0.4">
      <c r="A157" s="7"/>
      <c r="B157" s="13"/>
      <c r="C157" s="13"/>
      <c r="E157" s="13"/>
      <c r="F157" s="5"/>
      <c r="J157" s="13"/>
      <c r="K157" s="5"/>
    </row>
    <row r="158" spans="1:11" x14ac:dyDescent="0.4">
      <c r="A158" s="7"/>
      <c r="B158" s="13"/>
      <c r="C158" s="13"/>
      <c r="E158" s="13"/>
      <c r="F158" s="5"/>
      <c r="J158" s="13"/>
      <c r="K158" s="5"/>
    </row>
    <row r="159" spans="1:11" x14ac:dyDescent="0.4">
      <c r="A159" s="7"/>
      <c r="B159" s="13"/>
      <c r="C159" s="13"/>
      <c r="E159" s="13"/>
      <c r="F159" s="5"/>
      <c r="J159" s="13"/>
      <c r="K159" s="5"/>
    </row>
    <row r="160" spans="1:11" x14ac:dyDescent="0.4">
      <c r="A160" s="7"/>
      <c r="B160" s="13"/>
      <c r="C160" s="13"/>
      <c r="E160" s="13"/>
      <c r="F160" s="5"/>
      <c r="J160" s="13"/>
      <c r="K160" s="5"/>
    </row>
    <row r="161" spans="1:11" x14ac:dyDescent="0.4">
      <c r="A161" s="7"/>
      <c r="B161" s="13"/>
      <c r="C161" s="13"/>
      <c r="E161" s="13"/>
      <c r="F161" s="5"/>
      <c r="J161" s="13"/>
      <c r="K161" s="5"/>
    </row>
    <row r="162" spans="1:11" x14ac:dyDescent="0.4">
      <c r="A162" s="7"/>
      <c r="B162" s="13"/>
      <c r="C162" s="13"/>
      <c r="E162" s="13"/>
      <c r="F162" s="5"/>
      <c r="J162" s="13"/>
      <c r="K162" s="5"/>
    </row>
    <row r="163" spans="1:11" x14ac:dyDescent="0.4">
      <c r="A163" s="7"/>
      <c r="B163" s="13"/>
      <c r="C163" s="13"/>
      <c r="E163" s="13"/>
      <c r="F163" s="5"/>
      <c r="J163" s="13"/>
      <c r="K163" s="5"/>
    </row>
    <row r="164" spans="1:11" x14ac:dyDescent="0.4">
      <c r="A164" s="7"/>
      <c r="B164" s="13"/>
      <c r="C164" s="13"/>
      <c r="E164" s="13"/>
      <c r="F164" s="5"/>
      <c r="J164" s="13"/>
      <c r="K164" s="5"/>
    </row>
    <row r="165" spans="1:11" x14ac:dyDescent="0.4">
      <c r="A165" s="7"/>
      <c r="B165" s="13"/>
      <c r="C165" s="13"/>
      <c r="E165" s="13"/>
      <c r="F165" s="5"/>
      <c r="J165" s="13"/>
      <c r="K165" s="5"/>
    </row>
    <row r="166" spans="1:11" x14ac:dyDescent="0.4">
      <c r="A166" s="7"/>
      <c r="B166" s="13"/>
      <c r="C166" s="13"/>
      <c r="E166" s="13"/>
      <c r="F166" s="5"/>
      <c r="J166" s="13"/>
      <c r="K166" s="5"/>
    </row>
    <row r="167" spans="1:11" x14ac:dyDescent="0.4">
      <c r="A167" s="7"/>
      <c r="B167" s="13"/>
      <c r="C167" s="13"/>
      <c r="E167" s="13"/>
      <c r="F167" s="5"/>
      <c r="J167" s="13"/>
      <c r="K167" s="5"/>
    </row>
    <row r="168" spans="1:11" x14ac:dyDescent="0.4">
      <c r="A168" s="7"/>
      <c r="B168" s="13"/>
      <c r="C168" s="13"/>
      <c r="E168" s="13"/>
      <c r="F168" s="5"/>
      <c r="J168" s="13"/>
      <c r="K168" s="5"/>
    </row>
    <row r="169" spans="1:11" x14ac:dyDescent="0.4">
      <c r="A169" s="7"/>
      <c r="B169" s="13"/>
      <c r="C169" s="13"/>
      <c r="E169" s="13"/>
      <c r="F169" s="5"/>
      <c r="J169" s="13"/>
      <c r="K169" s="5"/>
    </row>
    <row r="170" spans="1:11" x14ac:dyDescent="0.4">
      <c r="A170" s="7"/>
      <c r="B170" s="13"/>
      <c r="C170" s="13"/>
      <c r="E170" s="13"/>
      <c r="F170" s="5"/>
      <c r="J170" s="13"/>
      <c r="K170" s="5"/>
    </row>
    <row r="171" spans="1:11" x14ac:dyDescent="0.4">
      <c r="A171" s="7"/>
      <c r="B171" s="13"/>
      <c r="C171" s="13"/>
      <c r="E171" s="13"/>
      <c r="F171" s="5"/>
      <c r="J171" s="13"/>
      <c r="K171" s="5"/>
    </row>
    <row r="172" spans="1:11" x14ac:dyDescent="0.4">
      <c r="A172" s="7"/>
      <c r="B172" s="13"/>
      <c r="C172" s="13"/>
      <c r="E172" s="13"/>
      <c r="F172" s="5"/>
      <c r="J172" s="13"/>
      <c r="K172" s="5"/>
    </row>
    <row r="173" spans="1:11" x14ac:dyDescent="0.4">
      <c r="A173" s="7"/>
      <c r="B173" s="13"/>
      <c r="C173" s="13"/>
      <c r="E173" s="13"/>
      <c r="F173" s="5"/>
      <c r="J173" s="13"/>
      <c r="K173" s="5"/>
    </row>
    <row r="174" spans="1:11" x14ac:dyDescent="0.4">
      <c r="A174" s="7"/>
      <c r="B174" s="13"/>
      <c r="C174" s="13"/>
      <c r="E174" s="13"/>
      <c r="F174" s="5"/>
      <c r="J174" s="13"/>
      <c r="K174" s="5"/>
    </row>
    <row r="175" spans="1:11" x14ac:dyDescent="0.4">
      <c r="A175" s="7"/>
      <c r="B175" s="13"/>
      <c r="C175" s="13"/>
      <c r="E175" s="13"/>
      <c r="F175" s="5"/>
      <c r="J175" s="13"/>
      <c r="K175" s="5"/>
    </row>
    <row r="176" spans="1:11" x14ac:dyDescent="0.4">
      <c r="A176" s="7"/>
      <c r="B176" s="13"/>
      <c r="C176" s="13"/>
      <c r="E176" s="13"/>
      <c r="F176" s="5"/>
      <c r="J176" s="13"/>
      <c r="K176" s="5"/>
    </row>
    <row r="177" spans="1:11" x14ac:dyDescent="0.4">
      <c r="A177" s="7"/>
      <c r="B177" s="13"/>
      <c r="C177" s="13"/>
      <c r="E177" s="13"/>
      <c r="F177" s="5"/>
      <c r="J177" s="13"/>
      <c r="K177" s="5"/>
    </row>
    <row r="178" spans="1:11" x14ac:dyDescent="0.4">
      <c r="A178" s="7"/>
      <c r="B178" s="13"/>
      <c r="C178" s="13"/>
      <c r="E178" s="13"/>
      <c r="F178" s="5"/>
      <c r="J178" s="13"/>
      <c r="K178" s="5"/>
    </row>
    <row r="179" spans="1:11" x14ac:dyDescent="0.4">
      <c r="A179" s="7"/>
      <c r="B179" s="13"/>
      <c r="C179" s="13"/>
      <c r="E179" s="13"/>
      <c r="F179" s="5"/>
      <c r="J179" s="13"/>
      <c r="K179" s="5"/>
    </row>
    <row r="180" spans="1:11" x14ac:dyDescent="0.4">
      <c r="A180" s="7"/>
      <c r="B180" s="13"/>
      <c r="C180" s="13"/>
      <c r="E180" s="13"/>
      <c r="F180" s="5"/>
      <c r="J180" s="13"/>
      <c r="K180" s="5"/>
    </row>
    <row r="181" spans="1:11" x14ac:dyDescent="0.4">
      <c r="A181" s="7"/>
      <c r="B181" s="13"/>
      <c r="C181" s="13"/>
      <c r="E181" s="13"/>
      <c r="F181" s="5"/>
      <c r="J181" s="13"/>
      <c r="K181" s="5"/>
    </row>
    <row r="182" spans="1:11" x14ac:dyDescent="0.4">
      <c r="A182" s="7"/>
      <c r="B182" s="13"/>
      <c r="C182" s="13"/>
      <c r="E182" s="13"/>
      <c r="F182" s="5"/>
      <c r="J182" s="13"/>
      <c r="K182" s="5"/>
    </row>
    <row r="183" spans="1:11" x14ac:dyDescent="0.4">
      <c r="A183" s="7"/>
      <c r="B183" s="13"/>
      <c r="C183" s="13"/>
      <c r="E183" s="13"/>
      <c r="F183" s="5"/>
      <c r="J183" s="13"/>
      <c r="K183" s="5"/>
    </row>
    <row r="184" spans="1:11" x14ac:dyDescent="0.4">
      <c r="A184" s="7"/>
      <c r="B184" s="13"/>
      <c r="C184" s="13"/>
      <c r="E184" s="13"/>
      <c r="F184" s="5"/>
      <c r="J184" s="13"/>
      <c r="K184" s="5"/>
    </row>
    <row r="185" spans="1:11" x14ac:dyDescent="0.4">
      <c r="A185" s="7"/>
      <c r="B185" s="13"/>
      <c r="C185" s="13"/>
      <c r="E185" s="13"/>
      <c r="F185" s="5"/>
      <c r="J185" s="13"/>
      <c r="K185" s="5"/>
    </row>
    <row r="186" spans="1:11" x14ac:dyDescent="0.4">
      <c r="A186" s="7"/>
      <c r="B186" s="13"/>
      <c r="C186" s="13"/>
      <c r="E186" s="13"/>
      <c r="F186" s="5"/>
      <c r="J186" s="13"/>
      <c r="K186" s="5"/>
    </row>
    <row r="187" spans="1:11" x14ac:dyDescent="0.4">
      <c r="A187" s="7"/>
      <c r="B187" s="13"/>
      <c r="C187" s="13"/>
      <c r="E187" s="13"/>
      <c r="F187" s="5"/>
      <c r="J187" s="13"/>
      <c r="K187" s="5"/>
    </row>
    <row r="188" spans="1:11" x14ac:dyDescent="0.4">
      <c r="A188" s="7"/>
      <c r="B188" s="13"/>
      <c r="C188" s="13"/>
      <c r="E188" s="13"/>
      <c r="F188" s="5"/>
      <c r="J188" s="13"/>
      <c r="K188" s="5"/>
    </row>
    <row r="189" spans="1:11" x14ac:dyDescent="0.4">
      <c r="A189" s="7"/>
      <c r="B189" s="13"/>
      <c r="C189" s="13"/>
      <c r="E189" s="13"/>
      <c r="F189" s="5"/>
      <c r="J189" s="13"/>
      <c r="K189" s="5"/>
    </row>
    <row r="190" spans="1:11" x14ac:dyDescent="0.4">
      <c r="A190" s="7"/>
      <c r="B190" s="13"/>
      <c r="C190" s="13"/>
      <c r="E190" s="13"/>
      <c r="F190" s="5"/>
      <c r="J190" s="13"/>
      <c r="K190" s="5"/>
    </row>
    <row r="191" spans="1:11" x14ac:dyDescent="0.4">
      <c r="A191" s="7"/>
      <c r="B191" s="13"/>
      <c r="C191" s="13"/>
      <c r="E191" s="13"/>
      <c r="F191" s="5"/>
      <c r="J191" s="13"/>
      <c r="K191" s="5"/>
    </row>
    <row r="192" spans="1:11" x14ac:dyDescent="0.4">
      <c r="A192" s="7"/>
      <c r="B192" s="13"/>
      <c r="C192" s="13"/>
      <c r="E192" s="13"/>
      <c r="F192" s="5"/>
      <c r="J192" s="13"/>
      <c r="K192" s="5"/>
    </row>
    <row r="193" spans="1:11" x14ac:dyDescent="0.4">
      <c r="A193" s="7"/>
      <c r="B193" s="13"/>
      <c r="C193" s="13"/>
      <c r="E193" s="13"/>
      <c r="F193" s="5"/>
      <c r="J193" s="13"/>
      <c r="K193" s="5"/>
    </row>
    <row r="194" spans="1:11" x14ac:dyDescent="0.4">
      <c r="A194" s="7"/>
      <c r="B194" s="13"/>
      <c r="C194" s="13"/>
      <c r="E194" s="13"/>
      <c r="F194" s="5"/>
      <c r="J194" s="13"/>
      <c r="K194" s="5"/>
    </row>
    <row r="195" spans="1:11" x14ac:dyDescent="0.4">
      <c r="A195" s="7"/>
      <c r="B195" s="13"/>
      <c r="C195" s="13"/>
      <c r="E195" s="13"/>
      <c r="F195" s="5"/>
      <c r="J195" s="13"/>
      <c r="K195" s="5"/>
    </row>
    <row r="196" spans="1:11" x14ac:dyDescent="0.4">
      <c r="A196" s="7"/>
      <c r="B196" s="2"/>
      <c r="C196" s="2"/>
      <c r="E196" s="2"/>
      <c r="F196" s="3"/>
      <c r="J196" s="2"/>
      <c r="K196" s="3"/>
    </row>
    <row r="197" spans="1:11" x14ac:dyDescent="0.4">
      <c r="A197" s="7"/>
      <c r="B197" s="2"/>
      <c r="C197" s="2"/>
      <c r="E197" s="2"/>
      <c r="F197" s="3"/>
      <c r="J197" s="2"/>
      <c r="K197" s="3"/>
    </row>
    <row r="198" spans="1:11" x14ac:dyDescent="0.4">
      <c r="A198" s="7"/>
      <c r="B198" s="2"/>
      <c r="C198" s="2"/>
      <c r="E198" s="2"/>
      <c r="F198" s="3"/>
      <c r="J198" s="2"/>
      <c r="K198" s="3"/>
    </row>
    <row r="199" spans="1:11" x14ac:dyDescent="0.4">
      <c r="A199" s="7"/>
      <c r="B199" s="2"/>
      <c r="C199" s="2"/>
      <c r="E199" s="2"/>
      <c r="F199" s="3"/>
      <c r="J199" s="2"/>
      <c r="K199" s="3"/>
    </row>
    <row r="200" spans="1:11" x14ac:dyDescent="0.4">
      <c r="A200" s="7"/>
      <c r="B200" s="2"/>
      <c r="C200" s="2"/>
      <c r="E200" s="2"/>
      <c r="F200" s="3"/>
      <c r="J200" s="2"/>
      <c r="K200" s="3"/>
    </row>
    <row r="201" spans="1:11" x14ac:dyDescent="0.4">
      <c r="A201" s="8"/>
      <c r="B201" s="2"/>
      <c r="C201" s="2"/>
      <c r="E201" s="2"/>
      <c r="F201" s="3"/>
      <c r="J201" s="2"/>
      <c r="K201" s="3"/>
    </row>
    <row r="202" spans="1:11" x14ac:dyDescent="0.4">
      <c r="A202" s="8"/>
      <c r="B202" s="2"/>
      <c r="C202" s="2"/>
      <c r="E202" s="2"/>
      <c r="F202" s="3"/>
      <c r="J202" s="2"/>
      <c r="K202" s="3"/>
    </row>
    <row r="203" spans="1:11" x14ac:dyDescent="0.4">
      <c r="A203" s="8"/>
      <c r="B203" s="2"/>
      <c r="C203" s="2"/>
      <c r="E203" s="2"/>
      <c r="F203" s="3"/>
      <c r="J203" s="2"/>
      <c r="K203" s="3"/>
    </row>
    <row r="204" spans="1:11" x14ac:dyDescent="0.4">
      <c r="A204" s="8"/>
      <c r="B204" s="2"/>
      <c r="C204" s="2"/>
      <c r="E204" s="2"/>
      <c r="F204" s="3"/>
      <c r="J204" s="2"/>
      <c r="K204" s="3"/>
    </row>
    <row r="205" spans="1:11" x14ac:dyDescent="0.4">
      <c r="A205" s="8"/>
      <c r="B205" s="2"/>
      <c r="C205" s="2"/>
      <c r="E205" s="2"/>
      <c r="F205" s="3"/>
      <c r="J205" s="2"/>
      <c r="K205" s="3"/>
    </row>
    <row r="206" spans="1:11" x14ac:dyDescent="0.4">
      <c r="A206" s="8"/>
      <c r="B206" s="2"/>
      <c r="C206" s="2"/>
      <c r="E206" s="2"/>
      <c r="F206" s="3"/>
      <c r="J206" s="2"/>
      <c r="K206" s="3"/>
    </row>
    <row r="207" spans="1:11" x14ac:dyDescent="0.4">
      <c r="A207" s="8"/>
      <c r="B207" s="2"/>
      <c r="C207" s="2"/>
      <c r="E207" s="2"/>
      <c r="F207" s="3"/>
      <c r="J207" s="2"/>
      <c r="K207" s="3"/>
    </row>
    <row r="208" spans="1:11" x14ac:dyDescent="0.4">
      <c r="A208" s="8"/>
      <c r="B208" s="2"/>
      <c r="C208" s="2"/>
      <c r="E208" s="2"/>
      <c r="F208" s="3"/>
      <c r="J208" s="2"/>
      <c r="K208" s="3"/>
    </row>
    <row r="209" spans="1:11" x14ac:dyDescent="0.4">
      <c r="A209" s="8"/>
      <c r="B209" s="2"/>
      <c r="C209" s="2"/>
      <c r="E209" s="2"/>
      <c r="F209" s="3"/>
      <c r="J209" s="2"/>
      <c r="K209" s="3"/>
    </row>
    <row r="210" spans="1:11" x14ac:dyDescent="0.4">
      <c r="A210" s="8"/>
      <c r="B210" s="2"/>
      <c r="C210" s="2"/>
      <c r="E210" s="2"/>
      <c r="F210" s="3"/>
      <c r="J210" s="2"/>
      <c r="K210" s="3"/>
    </row>
    <row r="211" spans="1:11" x14ac:dyDescent="0.4">
      <c r="A211" s="8"/>
      <c r="B211" s="2"/>
      <c r="C211" s="2"/>
      <c r="E211" s="2"/>
      <c r="F211" s="3"/>
      <c r="J211" s="2"/>
      <c r="K211" s="3"/>
    </row>
    <row r="212" spans="1:11" x14ac:dyDescent="0.4">
      <c r="A212" s="8"/>
      <c r="B212" s="2"/>
      <c r="C212" s="2"/>
      <c r="E212" s="2"/>
      <c r="F212" s="3"/>
      <c r="J212" s="2"/>
      <c r="K212" s="3"/>
    </row>
    <row r="213" spans="1:11" x14ac:dyDescent="0.4">
      <c r="A213" s="8"/>
      <c r="B213" s="2"/>
      <c r="C213" s="2"/>
      <c r="E213" s="2"/>
      <c r="F213" s="3"/>
      <c r="J213" s="2"/>
      <c r="K213" s="3"/>
    </row>
    <row r="214" spans="1:11" x14ac:dyDescent="0.4">
      <c r="A214" s="8"/>
      <c r="B214" s="2"/>
      <c r="C214" s="2"/>
      <c r="E214" s="2"/>
      <c r="F214" s="3"/>
      <c r="J214" s="2"/>
      <c r="K214" s="3"/>
    </row>
    <row r="215" spans="1:11" x14ac:dyDescent="0.4">
      <c r="A215" s="8"/>
      <c r="B215" s="2"/>
      <c r="C215" s="2"/>
      <c r="E215" s="2"/>
      <c r="F215" s="3"/>
      <c r="J215" s="2"/>
      <c r="K215" s="3"/>
    </row>
    <row r="216" spans="1:11" x14ac:dyDescent="0.4">
      <c r="A216" s="8"/>
      <c r="B216" s="2"/>
      <c r="C216" s="2"/>
      <c r="E216" s="2"/>
      <c r="F216" s="3"/>
      <c r="J216" s="2"/>
      <c r="K216" s="3"/>
    </row>
    <row r="217" spans="1:11" x14ac:dyDescent="0.4">
      <c r="A217" s="8"/>
      <c r="B217" s="2"/>
      <c r="C217" s="2"/>
      <c r="E217" s="2"/>
      <c r="F217" s="3"/>
      <c r="J217" s="2"/>
      <c r="K217" s="3"/>
    </row>
    <row r="218" spans="1:11" x14ac:dyDescent="0.4">
      <c r="A218" s="8"/>
      <c r="B218" s="2"/>
      <c r="C218" s="2"/>
      <c r="E218" s="2"/>
      <c r="F218" s="3"/>
      <c r="J218" s="2"/>
      <c r="K218" s="3"/>
    </row>
    <row r="219" spans="1:11" x14ac:dyDescent="0.4">
      <c r="A219" s="8"/>
      <c r="B219" s="2"/>
      <c r="C219" s="2"/>
      <c r="E219" s="2"/>
      <c r="F219" s="3"/>
      <c r="J219" s="2"/>
      <c r="K219" s="3"/>
    </row>
    <row r="220" spans="1:11" x14ac:dyDescent="0.4">
      <c r="A220" s="8"/>
      <c r="B220" s="2"/>
      <c r="C220" s="2"/>
      <c r="E220" s="2"/>
      <c r="F220" s="3"/>
      <c r="J220" s="2"/>
      <c r="K220" s="3"/>
    </row>
    <row r="221" spans="1:11" x14ac:dyDescent="0.4">
      <c r="A221" s="8"/>
      <c r="B221" s="2"/>
      <c r="C221" s="2"/>
      <c r="E221" s="2"/>
      <c r="F221" s="3"/>
      <c r="J221" s="2"/>
      <c r="K221" s="3"/>
    </row>
    <row r="222" spans="1:11" x14ac:dyDescent="0.4">
      <c r="A222" s="8"/>
      <c r="B222" s="2"/>
      <c r="C222" s="2"/>
      <c r="E222" s="2"/>
      <c r="F222" s="3"/>
      <c r="J222" s="2"/>
      <c r="K222" s="3"/>
    </row>
    <row r="223" spans="1:11" x14ac:dyDescent="0.4">
      <c r="A223" s="8"/>
      <c r="B223" s="2"/>
      <c r="C223" s="2"/>
      <c r="E223" s="2"/>
      <c r="F223" s="3"/>
      <c r="J223" s="2"/>
      <c r="K223" s="3"/>
    </row>
    <row r="224" spans="1:11" x14ac:dyDescent="0.4">
      <c r="A224" s="8"/>
      <c r="B224" s="2"/>
      <c r="C224" s="2"/>
      <c r="E224" s="2"/>
      <c r="F224" s="3"/>
      <c r="J224" s="2"/>
      <c r="K224" s="3"/>
    </row>
    <row r="225" spans="1:11" x14ac:dyDescent="0.4">
      <c r="A225" s="8"/>
      <c r="B225" s="2"/>
      <c r="C225" s="2"/>
      <c r="E225" s="2"/>
      <c r="F225" s="3"/>
      <c r="J225" s="2"/>
      <c r="K225" s="3"/>
    </row>
    <row r="226" spans="1:11" x14ac:dyDescent="0.4">
      <c r="A226" s="8"/>
      <c r="B226" s="2"/>
      <c r="C226" s="2"/>
      <c r="E226" s="2"/>
      <c r="F226" s="3"/>
      <c r="J226" s="2"/>
      <c r="K226" s="3"/>
    </row>
    <row r="227" spans="1:11" x14ac:dyDescent="0.4">
      <c r="A227" s="8"/>
      <c r="B227" s="2"/>
      <c r="C227" s="2"/>
      <c r="E227" s="2"/>
      <c r="F227" s="3"/>
      <c r="J227" s="2"/>
      <c r="K227" s="3"/>
    </row>
    <row r="228" spans="1:11" x14ac:dyDescent="0.4">
      <c r="A228" s="8"/>
      <c r="B228" s="2"/>
      <c r="C228" s="2"/>
      <c r="E228" s="2"/>
      <c r="F228" s="3"/>
      <c r="J228" s="2"/>
      <c r="K228" s="3"/>
    </row>
    <row r="229" spans="1:11" x14ac:dyDescent="0.4">
      <c r="A229" s="8"/>
      <c r="B229" s="2"/>
      <c r="C229" s="2"/>
      <c r="E229" s="2"/>
      <c r="F229" s="3"/>
      <c r="J229" s="2"/>
      <c r="K229" s="3"/>
    </row>
    <row r="230" spans="1:11" x14ac:dyDescent="0.4">
      <c r="A230" s="8"/>
      <c r="B230" s="2"/>
      <c r="C230" s="2"/>
      <c r="E230" s="2"/>
      <c r="F230" s="3"/>
      <c r="J230" s="2"/>
      <c r="K230" s="3"/>
    </row>
    <row r="231" spans="1:11" x14ac:dyDescent="0.4">
      <c r="A231" s="8"/>
      <c r="B231" s="2"/>
      <c r="C231" s="2"/>
      <c r="E231" s="2"/>
      <c r="F231" s="3"/>
      <c r="J231" s="2"/>
      <c r="K231" s="3"/>
    </row>
    <row r="232" spans="1:11" x14ac:dyDescent="0.4">
      <c r="A232" s="8"/>
      <c r="B232" s="2"/>
      <c r="C232" s="2"/>
      <c r="E232" s="2"/>
      <c r="F232" s="3"/>
      <c r="J232" s="2"/>
      <c r="K232" s="3"/>
    </row>
    <row r="233" spans="1:11" x14ac:dyDescent="0.4">
      <c r="A233" s="8"/>
      <c r="B233" s="2"/>
      <c r="C233" s="2"/>
      <c r="E233" s="2"/>
      <c r="F233" s="3"/>
      <c r="J233" s="2"/>
      <c r="K233" s="3"/>
    </row>
    <row r="234" spans="1:11" x14ac:dyDescent="0.4">
      <c r="A234" s="8"/>
      <c r="B234" s="2"/>
      <c r="C234" s="2"/>
      <c r="E234" s="2"/>
      <c r="F234" s="3"/>
      <c r="J234" s="2"/>
      <c r="K234" s="3"/>
    </row>
    <row r="235" spans="1:11" x14ac:dyDescent="0.4">
      <c r="A235" s="8"/>
      <c r="B235" s="2"/>
      <c r="C235" s="2"/>
      <c r="E235" s="2"/>
      <c r="F235" s="3"/>
      <c r="J235" s="2"/>
      <c r="K235" s="3"/>
    </row>
    <row r="236" spans="1:11" x14ac:dyDescent="0.4">
      <c r="A236" s="8"/>
      <c r="B236" s="2"/>
      <c r="C236" s="2"/>
      <c r="E236" s="2"/>
      <c r="F236" s="3"/>
      <c r="J236" s="2"/>
      <c r="K236" s="3"/>
    </row>
    <row r="237" spans="1:11" x14ac:dyDescent="0.4">
      <c r="A237" s="8"/>
      <c r="B237" s="2"/>
      <c r="C237" s="2"/>
      <c r="E237" s="2"/>
      <c r="F237" s="3"/>
      <c r="J237" s="2"/>
      <c r="K237" s="3"/>
    </row>
    <row r="238" spans="1:11" x14ac:dyDescent="0.4">
      <c r="A238" s="8"/>
      <c r="B238" s="2"/>
      <c r="C238" s="2"/>
      <c r="E238" s="2"/>
      <c r="F238" s="3"/>
      <c r="J238" s="2"/>
      <c r="K238" s="3"/>
    </row>
    <row r="239" spans="1:11" x14ac:dyDescent="0.4">
      <c r="A239" s="8"/>
      <c r="B239" s="2"/>
      <c r="C239" s="2"/>
      <c r="E239" s="2"/>
      <c r="F239" s="3"/>
      <c r="J239" s="2"/>
      <c r="K239" s="3"/>
    </row>
    <row r="240" spans="1:11" x14ac:dyDescent="0.4">
      <c r="A240" s="8"/>
      <c r="B240" s="2"/>
      <c r="C240" s="2"/>
      <c r="E240" s="2"/>
      <c r="F240" s="3"/>
      <c r="J240" s="2"/>
      <c r="K240" s="3"/>
    </row>
    <row r="241" spans="1:11" x14ac:dyDescent="0.4">
      <c r="A241" s="8"/>
      <c r="B241" s="2"/>
      <c r="C241" s="2"/>
      <c r="E241" s="2"/>
      <c r="F241" s="3"/>
      <c r="J241" s="2"/>
      <c r="K241" s="3"/>
    </row>
    <row r="242" spans="1:11" x14ac:dyDescent="0.4">
      <c r="A242" s="8"/>
      <c r="B242" s="2"/>
      <c r="C242" s="2"/>
      <c r="E242" s="2"/>
      <c r="F242" s="3"/>
      <c r="J242" s="2"/>
      <c r="K242" s="3"/>
    </row>
    <row r="243" spans="1:11" x14ac:dyDescent="0.4">
      <c r="A243" s="8"/>
      <c r="B243" s="2"/>
      <c r="C243" s="2"/>
      <c r="E243" s="2"/>
      <c r="F243" s="3"/>
      <c r="J243" s="2"/>
      <c r="K243" s="3"/>
    </row>
    <row r="244" spans="1:11" x14ac:dyDescent="0.4">
      <c r="A244" s="8"/>
      <c r="B244" s="2"/>
      <c r="C244" s="2"/>
      <c r="E244" s="2"/>
      <c r="F244" s="3"/>
      <c r="J244" s="2"/>
      <c r="K244" s="3"/>
    </row>
    <row r="245" spans="1:11" x14ac:dyDescent="0.4">
      <c r="A245" s="8"/>
      <c r="B245" s="2"/>
      <c r="C245" s="2"/>
      <c r="E245" s="2"/>
      <c r="F245" s="3"/>
      <c r="J245" s="2"/>
      <c r="K245" s="3"/>
    </row>
    <row r="246" spans="1:11" x14ac:dyDescent="0.4">
      <c r="A246" s="8"/>
      <c r="B246" s="2"/>
      <c r="C246" s="2"/>
      <c r="E246" s="2"/>
      <c r="F246" s="3"/>
      <c r="J246" s="2"/>
      <c r="K246" s="3"/>
    </row>
    <row r="247" spans="1:11" x14ac:dyDescent="0.4">
      <c r="A247" s="8"/>
      <c r="B247" s="2"/>
      <c r="C247" s="2"/>
      <c r="E247" s="2"/>
      <c r="F247" s="3"/>
      <c r="J247" s="2"/>
      <c r="K247" s="3"/>
    </row>
    <row r="248" spans="1:11" x14ac:dyDescent="0.4">
      <c r="A248" s="8"/>
      <c r="B248" s="2"/>
      <c r="C248" s="2"/>
      <c r="E248" s="2"/>
      <c r="F248" s="3"/>
      <c r="J248" s="2"/>
      <c r="K248" s="3"/>
    </row>
    <row r="249" spans="1:11" x14ac:dyDescent="0.4">
      <c r="A249" s="8"/>
      <c r="B249" s="2"/>
      <c r="C249" s="2"/>
      <c r="E249" s="2"/>
      <c r="F249" s="3"/>
      <c r="J249" s="2"/>
      <c r="K249" s="3"/>
    </row>
    <row r="250" spans="1:11" x14ac:dyDescent="0.4">
      <c r="A250" s="8"/>
      <c r="B250" s="2"/>
      <c r="C250" s="2"/>
      <c r="E250" s="2"/>
      <c r="F250" s="3"/>
      <c r="J250" s="2"/>
      <c r="K250" s="3"/>
    </row>
    <row r="251" spans="1:11" x14ac:dyDescent="0.4">
      <c r="A251" s="8"/>
      <c r="B251" s="2"/>
      <c r="C251" s="2"/>
      <c r="E251" s="2"/>
      <c r="F251" s="3"/>
      <c r="J251" s="2"/>
      <c r="K251" s="3"/>
    </row>
    <row r="252" spans="1:11" x14ac:dyDescent="0.4">
      <c r="A252" s="8"/>
      <c r="B252" s="2"/>
      <c r="C252" s="2"/>
      <c r="E252" s="2"/>
      <c r="F252" s="3"/>
      <c r="J252" s="2"/>
      <c r="K252" s="3"/>
    </row>
    <row r="253" spans="1:11" x14ac:dyDescent="0.4">
      <c r="A253" s="8"/>
      <c r="B253" s="2"/>
      <c r="C253" s="2"/>
      <c r="E253" s="2"/>
      <c r="F253" s="3"/>
      <c r="J253" s="2"/>
      <c r="K253" s="3"/>
    </row>
    <row r="254" spans="1:11" x14ac:dyDescent="0.4">
      <c r="A254" s="8"/>
      <c r="B254" s="2"/>
      <c r="C254" s="2"/>
      <c r="E254" s="2"/>
      <c r="F254" s="3"/>
      <c r="J254" s="2"/>
      <c r="K254" s="3"/>
    </row>
    <row r="255" spans="1:11" x14ac:dyDescent="0.4">
      <c r="A255" s="8"/>
      <c r="B255" s="2"/>
      <c r="C255" s="2"/>
      <c r="E255" s="2"/>
      <c r="F255" s="3"/>
      <c r="J255" s="2"/>
      <c r="K255" s="3"/>
    </row>
    <row r="256" spans="1:11" x14ac:dyDescent="0.4">
      <c r="A256" s="8"/>
      <c r="B256" s="2"/>
      <c r="C256" s="2"/>
      <c r="E256" s="2"/>
      <c r="F256" s="3"/>
      <c r="J256" s="2"/>
      <c r="K256" s="3"/>
    </row>
    <row r="257" spans="1:11" x14ac:dyDescent="0.4">
      <c r="A257" s="8"/>
      <c r="B257" s="2"/>
      <c r="C257" s="2"/>
      <c r="E257" s="2"/>
      <c r="F257" s="3"/>
      <c r="J257" s="2"/>
      <c r="K257" s="3"/>
    </row>
    <row r="258" spans="1:11" x14ac:dyDescent="0.4">
      <c r="A258" s="8"/>
      <c r="B258" s="2"/>
      <c r="C258" s="2"/>
      <c r="E258" s="2"/>
      <c r="F258" s="3"/>
      <c r="J258" s="2"/>
      <c r="K258" s="3"/>
    </row>
    <row r="259" spans="1:11" x14ac:dyDescent="0.4">
      <c r="A259" s="8"/>
      <c r="B259" s="2"/>
      <c r="C259" s="2"/>
      <c r="E259" s="2"/>
      <c r="F259" s="3"/>
      <c r="J259" s="2"/>
      <c r="K259" s="3"/>
    </row>
    <row r="260" spans="1:11" x14ac:dyDescent="0.4">
      <c r="A260" s="8"/>
      <c r="B260" s="2"/>
      <c r="C260" s="2"/>
      <c r="E260" s="2"/>
      <c r="F260" s="3"/>
      <c r="J260" s="2"/>
      <c r="K260" s="3"/>
    </row>
    <row r="261" spans="1:11" x14ac:dyDescent="0.4">
      <c r="A261" s="8"/>
      <c r="B261" s="2"/>
      <c r="C261" s="2"/>
      <c r="E261" s="2"/>
      <c r="F261" s="3"/>
      <c r="J261" s="2"/>
      <c r="K261" s="3"/>
    </row>
    <row r="262" spans="1:11" x14ac:dyDescent="0.4">
      <c r="A262" s="8"/>
      <c r="B262" s="2"/>
      <c r="C262" s="2"/>
      <c r="E262" s="2"/>
      <c r="F262" s="3"/>
      <c r="J262" s="2"/>
      <c r="K262" s="3"/>
    </row>
    <row r="263" spans="1:11" x14ac:dyDescent="0.4">
      <c r="A263" s="8"/>
      <c r="B263" s="2"/>
      <c r="C263" s="2"/>
      <c r="E263" s="2"/>
      <c r="F263" s="3"/>
      <c r="J263" s="2"/>
      <c r="K263" s="3"/>
    </row>
    <row r="264" spans="1:11" x14ac:dyDescent="0.4">
      <c r="A264" s="8"/>
      <c r="B264" s="2"/>
      <c r="C264" s="2"/>
      <c r="E264" s="2"/>
      <c r="F264" s="3"/>
      <c r="J264" s="2"/>
      <c r="K264" s="3"/>
    </row>
    <row r="265" spans="1:11" x14ac:dyDescent="0.4">
      <c r="A265" s="8"/>
      <c r="B265" s="2"/>
      <c r="C265" s="2"/>
      <c r="E265" s="2"/>
      <c r="F265" s="3"/>
      <c r="J265" s="2"/>
      <c r="K265" s="3"/>
    </row>
    <row r="266" spans="1:11" x14ac:dyDescent="0.4">
      <c r="A266" s="8"/>
      <c r="B266" s="2"/>
      <c r="C266" s="2"/>
      <c r="E266" s="2"/>
      <c r="F266" s="3"/>
      <c r="J266" s="2"/>
      <c r="K266" s="3"/>
    </row>
    <row r="267" spans="1:11" x14ac:dyDescent="0.4">
      <c r="A267" s="8"/>
      <c r="B267" s="2"/>
      <c r="C267" s="2"/>
      <c r="E267" s="2"/>
      <c r="F267" s="3"/>
      <c r="J267" s="2"/>
      <c r="K267" s="3"/>
    </row>
    <row r="268" spans="1:11" x14ac:dyDescent="0.4">
      <c r="A268" s="8"/>
      <c r="B268" s="2"/>
      <c r="C268" s="2"/>
      <c r="E268" s="2"/>
      <c r="F268" s="3"/>
      <c r="J268" s="2"/>
      <c r="K268" s="3"/>
    </row>
    <row r="269" spans="1:11" x14ac:dyDescent="0.4">
      <c r="A269" s="8"/>
      <c r="B269" s="2"/>
      <c r="C269" s="2"/>
      <c r="E269" s="2"/>
      <c r="F269" s="3"/>
      <c r="J269" s="2"/>
      <c r="K269" s="3"/>
    </row>
    <row r="270" spans="1:11" x14ac:dyDescent="0.4">
      <c r="A270" s="8"/>
      <c r="B270" s="2"/>
      <c r="C270" s="2"/>
      <c r="E270" s="2"/>
      <c r="F270" s="3"/>
      <c r="J270" s="2"/>
      <c r="K270" s="3"/>
    </row>
    <row r="271" spans="1:11" x14ac:dyDescent="0.4">
      <c r="A271" s="8"/>
      <c r="B271" s="2"/>
      <c r="C271" s="2"/>
      <c r="E271" s="2"/>
      <c r="F271" s="3"/>
      <c r="J271" s="2"/>
      <c r="K271" s="3"/>
    </row>
    <row r="272" spans="1:11" x14ac:dyDescent="0.4">
      <c r="A272" s="8"/>
      <c r="B272" s="2"/>
      <c r="C272" s="2"/>
      <c r="E272" s="2"/>
      <c r="F272" s="3"/>
      <c r="J272" s="2"/>
      <c r="K272" s="3"/>
    </row>
    <row r="273" spans="1:11" x14ac:dyDescent="0.4">
      <c r="A273" s="8"/>
      <c r="B273" s="2"/>
      <c r="C273" s="2"/>
      <c r="E273" s="2"/>
      <c r="F273" s="3"/>
      <c r="J273" s="2"/>
      <c r="K273" s="3"/>
    </row>
    <row r="274" spans="1:11" x14ac:dyDescent="0.4">
      <c r="A274" s="8"/>
      <c r="B274" s="2"/>
      <c r="C274" s="2"/>
      <c r="E274" s="2"/>
      <c r="F274" s="3"/>
      <c r="J274" s="2"/>
      <c r="K274" s="3"/>
    </row>
    <row r="275" spans="1:11" x14ac:dyDescent="0.4">
      <c r="A275" s="8"/>
      <c r="B275" s="2"/>
      <c r="C275" s="2"/>
      <c r="E275" s="2"/>
      <c r="F275" s="3"/>
      <c r="J275" s="2"/>
      <c r="K275" s="3"/>
    </row>
    <row r="276" spans="1:11" x14ac:dyDescent="0.4">
      <c r="A276" s="8"/>
      <c r="B276" s="2"/>
      <c r="C276" s="2"/>
      <c r="E276" s="2"/>
      <c r="F276" s="3"/>
      <c r="J276" s="2"/>
      <c r="K276" s="3"/>
    </row>
    <row r="277" spans="1:11" x14ac:dyDescent="0.4">
      <c r="A277" s="8"/>
      <c r="B277" s="2"/>
      <c r="C277" s="2"/>
      <c r="E277" s="2"/>
      <c r="F277" s="3"/>
      <c r="J277" s="2"/>
      <c r="K277" s="3"/>
    </row>
    <row r="278" spans="1:11" x14ac:dyDescent="0.4">
      <c r="A278" s="8"/>
      <c r="B278" s="2"/>
      <c r="C278" s="2"/>
      <c r="E278" s="2"/>
      <c r="F278" s="3"/>
      <c r="J278" s="2"/>
      <c r="K278" s="3"/>
    </row>
    <row r="279" spans="1:11" x14ac:dyDescent="0.4">
      <c r="A279" s="8"/>
      <c r="B279" s="2"/>
      <c r="C279" s="2"/>
      <c r="E279" s="2"/>
      <c r="F279" s="3"/>
      <c r="J279" s="2"/>
      <c r="K279" s="3"/>
    </row>
    <row r="280" spans="1:11" x14ac:dyDescent="0.4">
      <c r="A280" s="8"/>
      <c r="B280" s="2"/>
      <c r="C280" s="2"/>
      <c r="E280" s="2"/>
      <c r="F280" s="3"/>
      <c r="J280" s="2"/>
      <c r="K280" s="3"/>
    </row>
    <row r="281" spans="1:11" x14ac:dyDescent="0.4">
      <c r="A281" s="8"/>
      <c r="B281" s="2"/>
      <c r="C281" s="2"/>
      <c r="E281" s="2"/>
      <c r="F281" s="3"/>
      <c r="J281" s="2"/>
      <c r="K281" s="3"/>
    </row>
    <row r="282" spans="1:11" x14ac:dyDescent="0.4">
      <c r="A282" s="8"/>
      <c r="B282" s="2"/>
      <c r="C282" s="2"/>
      <c r="E282" s="2"/>
      <c r="F282" s="3"/>
      <c r="J282" s="2"/>
      <c r="K282" s="3"/>
    </row>
    <row r="283" spans="1:11" x14ac:dyDescent="0.4">
      <c r="A283" s="8"/>
      <c r="B283" s="2"/>
      <c r="C283" s="2"/>
      <c r="E283" s="2"/>
      <c r="F283" s="3"/>
      <c r="J283" s="2"/>
      <c r="K283" s="3"/>
    </row>
    <row r="284" spans="1:11" x14ac:dyDescent="0.4">
      <c r="A284" s="8"/>
      <c r="B284" s="2"/>
      <c r="C284" s="2"/>
      <c r="E284" s="2"/>
      <c r="F284" s="3"/>
      <c r="J284" s="2"/>
      <c r="K284" s="3"/>
    </row>
    <row r="285" spans="1:11" x14ac:dyDescent="0.4">
      <c r="A285" s="8"/>
      <c r="B285" s="2"/>
      <c r="C285" s="2"/>
      <c r="E285" s="2"/>
      <c r="F285" s="3"/>
      <c r="J285" s="2"/>
      <c r="K285" s="3"/>
    </row>
    <row r="286" spans="1:11" x14ac:dyDescent="0.4">
      <c r="A286" s="8"/>
      <c r="B286" s="2"/>
      <c r="C286" s="2"/>
      <c r="E286" s="2"/>
      <c r="F286" s="3"/>
      <c r="J286" s="2"/>
      <c r="K286" s="3"/>
    </row>
    <row r="287" spans="1:11" x14ac:dyDescent="0.4">
      <c r="A287" s="8"/>
      <c r="B287" s="2"/>
      <c r="C287" s="2"/>
      <c r="E287" s="2"/>
      <c r="F287" s="3"/>
      <c r="J287" s="2"/>
      <c r="K287" s="3"/>
    </row>
    <row r="288" spans="1:11" x14ac:dyDescent="0.4">
      <c r="A288" s="8"/>
      <c r="B288" s="2"/>
      <c r="C288" s="2"/>
      <c r="E288" s="2"/>
      <c r="F288" s="3"/>
      <c r="J288" s="2"/>
      <c r="K288" s="3"/>
    </row>
    <row r="289" spans="1:11" x14ac:dyDescent="0.4">
      <c r="A289" s="8"/>
      <c r="B289" s="2"/>
      <c r="C289" s="2"/>
      <c r="E289" s="2"/>
      <c r="F289" s="3"/>
      <c r="J289" s="2"/>
      <c r="K289" s="3"/>
    </row>
    <row r="290" spans="1:11" x14ac:dyDescent="0.4">
      <c r="A290" s="8"/>
      <c r="B290" s="2"/>
      <c r="C290" s="2"/>
      <c r="E290" s="2"/>
      <c r="F290" s="3"/>
      <c r="J290" s="2"/>
      <c r="K290" s="3"/>
    </row>
    <row r="291" spans="1:11" x14ac:dyDescent="0.4">
      <c r="A291" s="8"/>
      <c r="B291" s="2"/>
      <c r="C291" s="2"/>
      <c r="E291" s="2"/>
      <c r="F291" s="3"/>
      <c r="J291" s="2"/>
      <c r="K291" s="3"/>
    </row>
    <row r="292" spans="1:11" x14ac:dyDescent="0.4">
      <c r="A292" s="8"/>
      <c r="B292" s="2"/>
      <c r="C292" s="2"/>
      <c r="E292" s="2"/>
      <c r="F292" s="3"/>
      <c r="J292" s="2"/>
      <c r="K292" s="3"/>
    </row>
    <row r="293" spans="1:11" x14ac:dyDescent="0.4">
      <c r="A293" s="8"/>
      <c r="B293" s="2"/>
      <c r="C293" s="2"/>
      <c r="E293" s="2"/>
      <c r="F293" s="3"/>
      <c r="J293" s="2"/>
      <c r="K293" s="3"/>
    </row>
    <row r="294" spans="1:11" x14ac:dyDescent="0.4">
      <c r="A294" s="8"/>
      <c r="B294" s="2"/>
      <c r="C294" s="2"/>
      <c r="E294" s="2"/>
      <c r="F294" s="3"/>
      <c r="J294" s="2"/>
      <c r="K294" s="3"/>
    </row>
    <row r="295" spans="1:11" x14ac:dyDescent="0.4">
      <c r="A295" s="8"/>
      <c r="B295" s="2"/>
      <c r="C295" s="2"/>
      <c r="E295" s="2"/>
      <c r="F295" s="3"/>
      <c r="J295" s="2"/>
      <c r="K295" s="3"/>
    </row>
    <row r="296" spans="1:11" x14ac:dyDescent="0.4">
      <c r="A296" s="8"/>
      <c r="B296" s="2"/>
      <c r="C296" s="2"/>
      <c r="E296" s="2"/>
      <c r="F296" s="3"/>
      <c r="J296" s="2"/>
      <c r="K296" s="3"/>
    </row>
    <row r="297" spans="1:11" x14ac:dyDescent="0.4">
      <c r="A297" s="8"/>
      <c r="B297" s="2"/>
      <c r="C297" s="2"/>
      <c r="E297" s="2"/>
      <c r="F297" s="3"/>
      <c r="J297" s="2"/>
      <c r="K297" s="3"/>
    </row>
    <row r="298" spans="1:11" x14ac:dyDescent="0.4">
      <c r="A298" s="8"/>
      <c r="B298" s="2"/>
      <c r="C298" s="2"/>
      <c r="E298" s="2"/>
      <c r="F298" s="3"/>
      <c r="J298" s="2"/>
      <c r="K298" s="3"/>
    </row>
    <row r="299" spans="1:11" x14ac:dyDescent="0.4">
      <c r="A299" s="8"/>
      <c r="B299" s="2"/>
      <c r="C299" s="2"/>
      <c r="E299" s="2"/>
      <c r="F299" s="3"/>
      <c r="J299" s="2"/>
      <c r="K299" s="3"/>
    </row>
    <row r="300" spans="1:11" x14ac:dyDescent="0.4">
      <c r="A300" s="8"/>
      <c r="B300" s="2"/>
      <c r="C300" s="2"/>
      <c r="E300" s="2"/>
      <c r="F300" s="3"/>
      <c r="J300" s="2"/>
      <c r="K300" s="3"/>
    </row>
    <row r="301" spans="1:11" x14ac:dyDescent="0.4">
      <c r="A301" s="8"/>
      <c r="B301" s="2"/>
      <c r="C301" s="2"/>
      <c r="E301" s="2"/>
      <c r="F301" s="3"/>
      <c r="J301" s="2"/>
      <c r="K301" s="3"/>
    </row>
    <row r="302" spans="1:11" x14ac:dyDescent="0.4">
      <c r="A302" s="8"/>
      <c r="B302" s="2"/>
      <c r="C302" s="2"/>
      <c r="E302" s="2"/>
      <c r="F302" s="3"/>
      <c r="J302" s="2"/>
      <c r="K302" s="3"/>
    </row>
    <row r="303" spans="1:11" x14ac:dyDescent="0.4">
      <c r="A303" s="8"/>
      <c r="B303" s="2"/>
      <c r="C303" s="2"/>
      <c r="E303" s="2"/>
      <c r="F303" s="3"/>
      <c r="J303" s="2"/>
      <c r="K303" s="3"/>
    </row>
    <row r="304" spans="1:11" x14ac:dyDescent="0.4">
      <c r="A304" s="8"/>
      <c r="B304" s="2"/>
      <c r="C304" s="2"/>
      <c r="E304" s="2"/>
      <c r="F304" s="3"/>
      <c r="J304" s="2"/>
      <c r="K304" s="3"/>
    </row>
    <row r="305" spans="1:11" x14ac:dyDescent="0.4">
      <c r="A305" s="8"/>
      <c r="B305" s="2"/>
      <c r="C305" s="2"/>
      <c r="E305" s="2"/>
      <c r="F305" s="3"/>
      <c r="J305" s="2"/>
      <c r="K305" s="3"/>
    </row>
    <row r="306" spans="1:11" x14ac:dyDescent="0.4">
      <c r="A306" s="8"/>
      <c r="B306" s="2"/>
      <c r="C306" s="2"/>
      <c r="E306" s="2"/>
      <c r="F306" s="3"/>
      <c r="J306" s="2"/>
      <c r="K306" s="3"/>
    </row>
    <row r="307" spans="1:11" x14ac:dyDescent="0.4">
      <c r="A307" s="8"/>
      <c r="B307" s="2"/>
      <c r="C307" s="2"/>
      <c r="E307" s="2"/>
      <c r="F307" s="3"/>
      <c r="J307" s="2"/>
      <c r="K307" s="3"/>
    </row>
    <row r="308" spans="1:11" x14ac:dyDescent="0.4">
      <c r="A308" s="8"/>
      <c r="B308" s="2"/>
      <c r="C308" s="2"/>
      <c r="E308" s="2"/>
      <c r="F308" s="3"/>
      <c r="J308" s="2"/>
      <c r="K308" s="3"/>
    </row>
    <row r="309" spans="1:11" x14ac:dyDescent="0.4">
      <c r="A309" s="8"/>
      <c r="B309" s="2"/>
      <c r="C309" s="2"/>
      <c r="E309" s="2"/>
      <c r="F309" s="3"/>
      <c r="J309" s="2"/>
      <c r="K309" s="3"/>
    </row>
    <row r="310" spans="1:11" x14ac:dyDescent="0.4">
      <c r="A310" s="8"/>
      <c r="B310" s="2"/>
      <c r="C310" s="2"/>
      <c r="E310" s="2"/>
      <c r="F310" s="3"/>
      <c r="J310" s="2"/>
      <c r="K310" s="3"/>
    </row>
    <row r="311" spans="1:11" x14ac:dyDescent="0.4">
      <c r="A311" s="8"/>
      <c r="B311" s="2"/>
      <c r="C311" s="2"/>
      <c r="E311" s="2"/>
      <c r="F311" s="3"/>
      <c r="J311" s="2"/>
      <c r="K311" s="3"/>
    </row>
    <row r="312" spans="1:11" x14ac:dyDescent="0.4">
      <c r="A312" s="8"/>
      <c r="B312" s="2"/>
      <c r="C312" s="2"/>
      <c r="E312" s="2"/>
      <c r="F312" s="3"/>
      <c r="J312" s="2"/>
      <c r="K312" s="3"/>
    </row>
    <row r="313" spans="1:11" x14ac:dyDescent="0.4">
      <c r="A313" s="8"/>
      <c r="B313" s="2"/>
      <c r="C313" s="2"/>
      <c r="E313" s="2"/>
      <c r="F313" s="3"/>
      <c r="J313" s="2"/>
      <c r="K313" s="3"/>
    </row>
    <row r="314" spans="1:11" x14ac:dyDescent="0.4">
      <c r="A314" s="8"/>
      <c r="B314" s="2"/>
      <c r="C314" s="2"/>
      <c r="E314" s="2"/>
      <c r="F314" s="3"/>
      <c r="J314" s="2"/>
      <c r="K314" s="3"/>
    </row>
    <row r="315" spans="1:11" x14ac:dyDescent="0.4">
      <c r="A315" s="8"/>
      <c r="B315" s="2"/>
      <c r="C315" s="2"/>
      <c r="E315" s="2"/>
      <c r="F315" s="3"/>
      <c r="J315" s="2"/>
      <c r="K315" s="3"/>
    </row>
    <row r="316" spans="1:11" x14ac:dyDescent="0.4">
      <c r="A316" s="8"/>
      <c r="B316" s="2"/>
      <c r="C316" s="2"/>
      <c r="E316" s="2"/>
      <c r="F316" s="3"/>
      <c r="J316" s="2"/>
      <c r="K316" s="3"/>
    </row>
    <row r="317" spans="1:11" x14ac:dyDescent="0.4">
      <c r="A317" s="8"/>
      <c r="B317" s="2"/>
      <c r="C317" s="2"/>
      <c r="E317" s="2"/>
      <c r="F317" s="3"/>
      <c r="J317" s="2"/>
      <c r="K317" s="3"/>
    </row>
    <row r="318" spans="1:11" x14ac:dyDescent="0.4">
      <c r="A318" s="8"/>
      <c r="B318" s="2"/>
      <c r="C318" s="2"/>
      <c r="E318" s="2"/>
      <c r="F318" s="3"/>
      <c r="J318" s="2"/>
      <c r="K318" s="3"/>
    </row>
    <row r="319" spans="1:11" x14ac:dyDescent="0.4">
      <c r="A319" s="8"/>
      <c r="B319" s="2"/>
      <c r="C319" s="2"/>
      <c r="E319" s="2"/>
      <c r="F319" s="3"/>
      <c r="J319" s="2"/>
      <c r="K319" s="3"/>
    </row>
    <row r="320" spans="1:11" x14ac:dyDescent="0.4">
      <c r="A320" s="8"/>
      <c r="B320" s="2"/>
      <c r="C320" s="2"/>
      <c r="E320" s="2"/>
      <c r="F320" s="3"/>
      <c r="J320" s="2"/>
      <c r="K320" s="3"/>
    </row>
    <row r="321" spans="1:11" x14ac:dyDescent="0.4">
      <c r="A321" s="8"/>
      <c r="B321" s="2"/>
      <c r="C321" s="2"/>
      <c r="E321" s="2"/>
      <c r="F321" s="3"/>
      <c r="J321" s="2"/>
      <c r="K321" s="3"/>
    </row>
    <row r="322" spans="1:11" x14ac:dyDescent="0.4">
      <c r="A322" s="8"/>
      <c r="B322" s="2"/>
      <c r="C322" s="2"/>
      <c r="E322" s="2"/>
      <c r="F322" s="3"/>
      <c r="J322" s="2"/>
      <c r="K322" s="3"/>
    </row>
    <row r="323" spans="1:11" x14ac:dyDescent="0.4">
      <c r="A323" s="8"/>
      <c r="B323" s="2"/>
      <c r="C323" s="2"/>
      <c r="E323" s="2"/>
      <c r="F323" s="3"/>
      <c r="J323" s="2"/>
      <c r="K323" s="3"/>
    </row>
    <row r="324" spans="1:11" x14ac:dyDescent="0.4">
      <c r="A324" s="8"/>
      <c r="B324" s="2"/>
      <c r="C324" s="2"/>
      <c r="E324" s="2"/>
      <c r="F324" s="3"/>
      <c r="J324" s="2"/>
      <c r="K324" s="3"/>
    </row>
    <row r="325" spans="1:11" x14ac:dyDescent="0.4">
      <c r="A325" s="8"/>
      <c r="B325" s="2"/>
      <c r="C325" s="2"/>
      <c r="E325" s="2"/>
      <c r="F325" s="3"/>
      <c r="J325" s="2"/>
      <c r="K325" s="3"/>
    </row>
    <row r="326" spans="1:11" x14ac:dyDescent="0.4">
      <c r="A326" s="8"/>
      <c r="B326" s="2"/>
      <c r="C326" s="2"/>
      <c r="E326" s="2"/>
      <c r="F326" s="3"/>
      <c r="J326" s="2"/>
      <c r="K326" s="3"/>
    </row>
    <row r="327" spans="1:11" x14ac:dyDescent="0.4">
      <c r="A327" s="8"/>
      <c r="B327" s="2"/>
      <c r="C327" s="2"/>
      <c r="E327" s="2"/>
      <c r="F327" s="3"/>
      <c r="J327" s="2"/>
      <c r="K327" s="3"/>
    </row>
    <row r="328" spans="1:11" x14ac:dyDescent="0.4">
      <c r="A328" s="8"/>
      <c r="B328" s="2"/>
      <c r="C328" s="2"/>
      <c r="E328" s="2"/>
      <c r="F328" s="3"/>
      <c r="J328" s="2"/>
      <c r="K328" s="3"/>
    </row>
    <row r="329" spans="1:11" x14ac:dyDescent="0.4">
      <c r="A329" s="8"/>
      <c r="B329" s="2"/>
      <c r="C329" s="2"/>
      <c r="E329" s="2"/>
      <c r="F329" s="3"/>
      <c r="J329" s="2"/>
      <c r="K329" s="3"/>
    </row>
    <row r="330" spans="1:11" x14ac:dyDescent="0.4">
      <c r="A330" s="8"/>
      <c r="B330" s="2"/>
      <c r="C330" s="2"/>
      <c r="E330" s="2"/>
      <c r="F330" s="3"/>
      <c r="J330" s="2"/>
      <c r="K330" s="3"/>
    </row>
    <row r="331" spans="1:11" x14ac:dyDescent="0.4">
      <c r="A331" s="8"/>
      <c r="B331" s="2"/>
      <c r="C331" s="2"/>
      <c r="E331" s="2"/>
      <c r="F331" s="3"/>
      <c r="J331" s="2"/>
      <c r="K331" s="3"/>
    </row>
    <row r="332" spans="1:11" x14ac:dyDescent="0.4">
      <c r="A332" s="8"/>
      <c r="B332" s="2"/>
      <c r="C332" s="2"/>
      <c r="E332" s="2"/>
      <c r="F332" s="3"/>
      <c r="J332" s="2"/>
      <c r="K332" s="3"/>
    </row>
    <row r="333" spans="1:11" x14ac:dyDescent="0.4">
      <c r="A333" s="8"/>
      <c r="B333" s="2"/>
      <c r="C333" s="2"/>
      <c r="E333" s="2"/>
      <c r="F333" s="3"/>
      <c r="J333" s="2"/>
      <c r="K333" s="3"/>
    </row>
    <row r="334" spans="1:11" x14ac:dyDescent="0.4">
      <c r="A334" s="8"/>
      <c r="B334" s="2"/>
      <c r="C334" s="2"/>
      <c r="E334" s="2"/>
      <c r="F334" s="3"/>
      <c r="J334" s="2"/>
      <c r="K334" s="3"/>
    </row>
    <row r="335" spans="1:11" x14ac:dyDescent="0.4">
      <c r="A335" s="8"/>
      <c r="B335" s="2"/>
      <c r="C335" s="2"/>
      <c r="E335" s="2"/>
      <c r="F335" s="3"/>
      <c r="J335" s="2"/>
      <c r="K335" s="3"/>
    </row>
    <row r="336" spans="1:11" x14ac:dyDescent="0.4">
      <c r="A336" s="8"/>
      <c r="B336" s="2"/>
      <c r="C336" s="2"/>
      <c r="E336" s="2"/>
      <c r="F336" s="3"/>
      <c r="J336" s="2"/>
      <c r="K336" s="3"/>
    </row>
    <row r="337" spans="1:11" x14ac:dyDescent="0.4">
      <c r="A337" s="8"/>
      <c r="B337" s="2"/>
      <c r="C337" s="2"/>
      <c r="E337" s="2"/>
      <c r="F337" s="3"/>
      <c r="J337" s="2"/>
      <c r="K337" s="3"/>
    </row>
    <row r="338" spans="1:11" x14ac:dyDescent="0.4">
      <c r="A338" s="8"/>
      <c r="B338" s="2"/>
      <c r="C338" s="2"/>
      <c r="E338" s="2"/>
      <c r="F338" s="3"/>
      <c r="J338" s="2"/>
      <c r="K338" s="3"/>
    </row>
    <row r="339" spans="1:11" x14ac:dyDescent="0.4">
      <c r="A339" s="8"/>
      <c r="B339" s="2"/>
      <c r="C339" s="2"/>
      <c r="E339" s="2"/>
      <c r="F339" s="3"/>
      <c r="J339" s="2"/>
      <c r="K339" s="3"/>
    </row>
    <row r="340" spans="1:11" x14ac:dyDescent="0.4">
      <c r="A340" s="8"/>
      <c r="B340" s="2"/>
      <c r="C340" s="2"/>
      <c r="E340" s="2"/>
      <c r="F340" s="3"/>
      <c r="J340" s="2"/>
      <c r="K340" s="3"/>
    </row>
    <row r="341" spans="1:11" x14ac:dyDescent="0.4">
      <c r="A341" s="8"/>
      <c r="B341" s="2"/>
      <c r="C341" s="2"/>
      <c r="E341" s="2"/>
      <c r="F341" s="3"/>
      <c r="J341" s="2"/>
      <c r="K341" s="3"/>
    </row>
    <row r="342" spans="1:11" x14ac:dyDescent="0.4">
      <c r="A342" s="8"/>
      <c r="B342" s="2"/>
      <c r="C342" s="2"/>
      <c r="E342" s="2"/>
      <c r="F342" s="3"/>
      <c r="J342" s="2"/>
      <c r="K342" s="3"/>
    </row>
    <row r="343" spans="1:11" x14ac:dyDescent="0.4">
      <c r="A343" s="8"/>
      <c r="B343" s="2"/>
      <c r="C343" s="2"/>
      <c r="E343" s="2"/>
      <c r="F343" s="3"/>
      <c r="J343" s="2"/>
      <c r="K343" s="3"/>
    </row>
    <row r="344" spans="1:11" x14ac:dyDescent="0.4">
      <c r="A344" s="8"/>
      <c r="B344" s="2"/>
      <c r="C344" s="2"/>
      <c r="E344" s="2"/>
      <c r="F344" s="3"/>
      <c r="J344" s="2"/>
      <c r="K344" s="3"/>
    </row>
    <row r="345" spans="1:11" x14ac:dyDescent="0.4">
      <c r="A345" s="8"/>
      <c r="B345" s="2"/>
      <c r="C345" s="2"/>
      <c r="E345" s="2"/>
      <c r="F345" s="3"/>
      <c r="J345" s="2"/>
      <c r="K345" s="3"/>
    </row>
    <row r="346" spans="1:11" x14ac:dyDescent="0.4">
      <c r="A346" s="8"/>
      <c r="B346" s="2"/>
      <c r="C346" s="2"/>
      <c r="E346" s="2"/>
      <c r="F346" s="3"/>
      <c r="J346" s="2"/>
      <c r="K346" s="3"/>
    </row>
    <row r="347" spans="1:11" x14ac:dyDescent="0.4">
      <c r="A347" s="8"/>
      <c r="B347" s="2"/>
      <c r="C347" s="2"/>
      <c r="E347" s="2"/>
      <c r="F347" s="3"/>
      <c r="J347" s="2"/>
      <c r="K347" s="3"/>
    </row>
    <row r="348" spans="1:11" x14ac:dyDescent="0.4">
      <c r="A348" s="8"/>
      <c r="B348" s="2"/>
      <c r="C348" s="2"/>
      <c r="E348" s="2"/>
      <c r="F348" s="3"/>
      <c r="J348" s="2"/>
      <c r="K348" s="3"/>
    </row>
    <row r="349" spans="1:11" x14ac:dyDescent="0.4">
      <c r="A349" s="8"/>
      <c r="B349" s="2"/>
      <c r="C349" s="2"/>
      <c r="E349" s="2"/>
      <c r="F349" s="3"/>
      <c r="J349" s="2"/>
      <c r="K349" s="3"/>
    </row>
    <row r="350" spans="1:11" x14ac:dyDescent="0.4">
      <c r="A350" s="8"/>
      <c r="B350" s="2"/>
      <c r="C350" s="2"/>
      <c r="E350" s="2"/>
      <c r="F350" s="3"/>
      <c r="J350" s="2"/>
      <c r="K350" s="3"/>
    </row>
    <row r="351" spans="1:11" x14ac:dyDescent="0.4">
      <c r="A351" s="8"/>
      <c r="B351" s="2"/>
      <c r="C351" s="2"/>
      <c r="E351" s="2"/>
      <c r="F351" s="3"/>
      <c r="J351" s="2"/>
      <c r="K351" s="3"/>
    </row>
    <row r="352" spans="1:11" x14ac:dyDescent="0.4">
      <c r="A352" s="8"/>
      <c r="B352" s="2"/>
      <c r="C352" s="2"/>
      <c r="E352" s="2"/>
      <c r="F352" s="3"/>
      <c r="J352" s="2"/>
      <c r="K352" s="3"/>
    </row>
    <row r="353" spans="1:11" x14ac:dyDescent="0.4">
      <c r="A353" s="8"/>
      <c r="B353" s="2"/>
      <c r="C353" s="2"/>
      <c r="E353" s="2"/>
      <c r="F353" s="3"/>
      <c r="J353" s="2"/>
      <c r="K353" s="3"/>
    </row>
    <row r="354" spans="1:11" x14ac:dyDescent="0.4">
      <c r="A354" s="8"/>
      <c r="B354" s="2"/>
      <c r="C354" s="2"/>
      <c r="E354" s="2"/>
      <c r="F354" s="3"/>
      <c r="J354" s="2"/>
      <c r="K354" s="3"/>
    </row>
    <row r="355" spans="1:11" x14ac:dyDescent="0.4">
      <c r="A355" s="8"/>
      <c r="B355" s="2"/>
      <c r="C355" s="2"/>
      <c r="E355" s="2"/>
      <c r="F355" s="3"/>
      <c r="J355" s="2"/>
      <c r="K355" s="3"/>
    </row>
    <row r="356" spans="1:11" x14ac:dyDescent="0.4">
      <c r="A356" s="8"/>
      <c r="B356" s="2"/>
      <c r="C356" s="2"/>
      <c r="E356" s="2"/>
      <c r="F356" s="3"/>
      <c r="J356" s="2"/>
      <c r="K356" s="3"/>
    </row>
    <row r="357" spans="1:11" x14ac:dyDescent="0.4">
      <c r="A357" s="8"/>
      <c r="B357" s="2"/>
      <c r="C357" s="2"/>
      <c r="E357" s="2"/>
      <c r="F357" s="3"/>
      <c r="J357" s="2"/>
      <c r="K357" s="3"/>
    </row>
    <row r="358" spans="1:11" x14ac:dyDescent="0.4">
      <c r="A358" s="8"/>
      <c r="B358" s="2"/>
      <c r="C358" s="2"/>
      <c r="E358" s="2"/>
      <c r="F358" s="3"/>
      <c r="J358" s="2"/>
      <c r="K358" s="3"/>
    </row>
    <row r="359" spans="1:11" x14ac:dyDescent="0.4">
      <c r="A359" s="8"/>
      <c r="B359" s="2"/>
      <c r="C359" s="2"/>
      <c r="E359" s="2"/>
      <c r="F359" s="3"/>
      <c r="J359" s="2"/>
      <c r="K359" s="3"/>
    </row>
    <row r="360" spans="1:11" x14ac:dyDescent="0.4">
      <c r="A360" s="8"/>
      <c r="B360" s="2"/>
      <c r="C360" s="2"/>
      <c r="E360" s="2"/>
      <c r="F360" s="3"/>
      <c r="J360" s="2"/>
      <c r="K360" s="3"/>
    </row>
    <row r="361" spans="1:11" x14ac:dyDescent="0.4">
      <c r="A361" s="8"/>
      <c r="B361" s="2"/>
      <c r="C361" s="2"/>
      <c r="E361" s="2"/>
      <c r="F361" s="3"/>
      <c r="J361" s="2"/>
      <c r="K361" s="3"/>
    </row>
    <row r="362" spans="1:11" x14ac:dyDescent="0.4">
      <c r="A362" s="8"/>
      <c r="B362" s="2"/>
      <c r="C362" s="2"/>
      <c r="E362" s="2"/>
      <c r="F362" s="3"/>
      <c r="J362" s="2"/>
      <c r="K362" s="3"/>
    </row>
    <row r="363" spans="1:11" x14ac:dyDescent="0.4">
      <c r="A363" s="8"/>
      <c r="B363" s="2"/>
      <c r="C363" s="2"/>
      <c r="E363" s="2"/>
      <c r="F363" s="3"/>
      <c r="J363" s="2"/>
      <c r="K363" s="3"/>
    </row>
    <row r="364" spans="1:11" x14ac:dyDescent="0.4">
      <c r="A364" s="8"/>
      <c r="B364" s="2"/>
      <c r="C364" s="2"/>
      <c r="E364" s="2"/>
      <c r="F364" s="3"/>
      <c r="J364" s="2"/>
      <c r="K364" s="3"/>
    </row>
    <row r="365" spans="1:11" x14ac:dyDescent="0.4">
      <c r="A365" s="8"/>
      <c r="B365" s="2"/>
      <c r="C365" s="2"/>
      <c r="E365" s="2"/>
      <c r="F365" s="3"/>
      <c r="J365" s="2"/>
      <c r="K365" s="3"/>
    </row>
    <row r="366" spans="1:11" x14ac:dyDescent="0.4">
      <c r="A366" s="8"/>
      <c r="B366" s="2"/>
      <c r="C366" s="2"/>
      <c r="E366" s="2"/>
      <c r="F366" s="3"/>
      <c r="J366" s="2"/>
      <c r="K366" s="3"/>
    </row>
    <row r="367" spans="1:11" x14ac:dyDescent="0.4">
      <c r="A367" s="8"/>
      <c r="B367" s="2"/>
      <c r="C367" s="2"/>
      <c r="E367" s="2"/>
      <c r="F367" s="3"/>
      <c r="J367" s="2"/>
      <c r="K367" s="3"/>
    </row>
    <row r="368" spans="1:11" x14ac:dyDescent="0.4">
      <c r="A368" s="8"/>
      <c r="B368" s="2"/>
      <c r="C368" s="2"/>
      <c r="E368" s="2"/>
      <c r="F368" s="3"/>
      <c r="J368" s="2"/>
      <c r="K368" s="3"/>
    </row>
    <row r="369" spans="1:11" x14ac:dyDescent="0.4">
      <c r="A369" s="8"/>
      <c r="B369" s="2"/>
      <c r="C369" s="2"/>
      <c r="E369" s="2"/>
      <c r="F369" s="3"/>
      <c r="J369" s="2"/>
      <c r="K369" s="3"/>
    </row>
    <row r="370" spans="1:11" x14ac:dyDescent="0.4">
      <c r="A370" s="8"/>
      <c r="B370" s="2"/>
      <c r="C370" s="2"/>
      <c r="E370" s="2"/>
      <c r="F370" s="3"/>
      <c r="J370" s="2"/>
      <c r="K370" s="3"/>
    </row>
    <row r="371" spans="1:11" x14ac:dyDescent="0.4">
      <c r="A371" s="8"/>
      <c r="B371" s="2"/>
      <c r="C371" s="2"/>
      <c r="E371" s="2"/>
      <c r="F371" s="3"/>
      <c r="J371" s="2"/>
      <c r="K371" s="3"/>
    </row>
    <row r="372" spans="1:11" x14ac:dyDescent="0.4">
      <c r="A372" s="8"/>
      <c r="B372" s="2"/>
      <c r="C372" s="2"/>
      <c r="E372" s="2"/>
      <c r="F372" s="3"/>
      <c r="J372" s="2"/>
      <c r="K372" s="3"/>
    </row>
    <row r="373" spans="1:11" x14ac:dyDescent="0.4">
      <c r="A373" s="8"/>
      <c r="B373" s="2"/>
      <c r="C373" s="2"/>
      <c r="E373" s="2"/>
      <c r="F373" s="3"/>
      <c r="J373" s="2"/>
      <c r="K373" s="3"/>
    </row>
    <row r="374" spans="1:11" x14ac:dyDescent="0.4">
      <c r="A374" s="8"/>
      <c r="B374" s="2"/>
      <c r="C374" s="2"/>
      <c r="E374" s="2"/>
      <c r="F374" s="3"/>
      <c r="J374" s="2"/>
      <c r="K374" s="3"/>
    </row>
    <row r="375" spans="1:11" x14ac:dyDescent="0.4">
      <c r="A375" s="8"/>
      <c r="B375" s="2"/>
      <c r="C375" s="2"/>
      <c r="E375" s="2"/>
      <c r="F375" s="3"/>
      <c r="J375" s="2"/>
      <c r="K375" s="3"/>
    </row>
    <row r="376" spans="1:11" x14ac:dyDescent="0.4">
      <c r="A376" s="8"/>
      <c r="B376" s="2"/>
      <c r="C376" s="2"/>
      <c r="E376" s="2"/>
      <c r="F376" s="3"/>
      <c r="J376" s="2"/>
      <c r="K376" s="3"/>
    </row>
    <row r="377" spans="1:11" x14ac:dyDescent="0.4">
      <c r="A377" s="8"/>
      <c r="B377" s="2"/>
      <c r="C377" s="2"/>
      <c r="E377" s="2"/>
      <c r="F377" s="3"/>
      <c r="J377" s="2"/>
      <c r="K377" s="3"/>
    </row>
    <row r="378" spans="1:11" x14ac:dyDescent="0.4">
      <c r="A378" s="8"/>
      <c r="B378" s="2"/>
      <c r="C378" s="2"/>
      <c r="E378" s="2"/>
      <c r="F378" s="3"/>
      <c r="J378" s="2"/>
      <c r="K378" s="3"/>
    </row>
    <row r="379" spans="1:11" x14ac:dyDescent="0.4">
      <c r="A379" s="8"/>
      <c r="B379" s="2"/>
      <c r="C379" s="2"/>
      <c r="E379" s="2"/>
      <c r="F379" s="3"/>
      <c r="J379" s="2"/>
      <c r="K379" s="3"/>
    </row>
    <row r="380" spans="1:11" x14ac:dyDescent="0.4">
      <c r="A380" s="8"/>
      <c r="B380" s="2"/>
      <c r="C380" s="2"/>
      <c r="E380" s="2"/>
      <c r="F380" s="3"/>
      <c r="J380" s="2"/>
      <c r="K380" s="3"/>
    </row>
    <row r="381" spans="1:11" x14ac:dyDescent="0.4">
      <c r="A381" s="8"/>
      <c r="B381" s="2"/>
      <c r="C381" s="2"/>
      <c r="E381" s="2"/>
      <c r="F381" s="3"/>
      <c r="J381" s="2"/>
      <c r="K381" s="3"/>
    </row>
    <row r="382" spans="1:11" x14ac:dyDescent="0.4">
      <c r="A382" s="8"/>
      <c r="B382" s="2"/>
      <c r="C382" s="2"/>
      <c r="E382" s="2"/>
      <c r="F382" s="3"/>
      <c r="J382" s="2"/>
      <c r="K382" s="3"/>
    </row>
    <row r="383" spans="1:11" x14ac:dyDescent="0.4">
      <c r="A383" s="8"/>
      <c r="B383" s="2"/>
      <c r="C383" s="2"/>
      <c r="E383" s="2"/>
      <c r="F383" s="3"/>
      <c r="J383" s="2"/>
      <c r="K383" s="3"/>
    </row>
    <row r="384" spans="1:11" x14ac:dyDescent="0.4">
      <c r="A384" s="8"/>
      <c r="B384" s="2"/>
      <c r="C384" s="2"/>
      <c r="E384" s="2"/>
      <c r="F384" s="3"/>
      <c r="J384" s="2"/>
      <c r="K384" s="3"/>
    </row>
    <row r="385" spans="1:11" x14ac:dyDescent="0.4">
      <c r="A385" s="8"/>
      <c r="B385" s="2"/>
      <c r="C385" s="2"/>
      <c r="E385" s="2"/>
      <c r="F385" s="3"/>
      <c r="J385" s="2"/>
      <c r="K385" s="3"/>
    </row>
    <row r="386" spans="1:11" x14ac:dyDescent="0.4">
      <c r="A386" s="8"/>
      <c r="B386" s="2"/>
      <c r="C386" s="2"/>
      <c r="E386" s="2"/>
      <c r="F386" s="3"/>
      <c r="J386" s="2"/>
      <c r="K386" s="3"/>
    </row>
    <row r="387" spans="1:11" x14ac:dyDescent="0.4">
      <c r="A387" s="8"/>
      <c r="B387" s="2"/>
      <c r="C387" s="2"/>
      <c r="E387" s="2"/>
      <c r="F387" s="3"/>
      <c r="J387" s="2"/>
      <c r="K387" s="3"/>
    </row>
    <row r="388" spans="1:11" x14ac:dyDescent="0.4">
      <c r="A388" s="8"/>
      <c r="B388" s="2"/>
      <c r="C388" s="2"/>
      <c r="E388" s="2"/>
      <c r="F388" s="3"/>
      <c r="J388" s="2"/>
      <c r="K388" s="3"/>
    </row>
    <row r="389" spans="1:11" x14ac:dyDescent="0.4">
      <c r="A389" s="8"/>
      <c r="B389" s="2"/>
      <c r="C389" s="2"/>
      <c r="E389" s="2"/>
      <c r="F389" s="3"/>
      <c r="J389" s="2"/>
      <c r="K389" s="3"/>
    </row>
    <row r="390" spans="1:11" x14ac:dyDescent="0.4">
      <c r="A390" s="8"/>
      <c r="B390" s="2"/>
      <c r="C390" s="2"/>
      <c r="E390" s="2"/>
      <c r="F390" s="3"/>
      <c r="J390" s="2"/>
      <c r="K390" s="3"/>
    </row>
    <row r="391" spans="1:11" x14ac:dyDescent="0.4">
      <c r="A391" s="8"/>
      <c r="B391" s="2"/>
      <c r="C391" s="2"/>
      <c r="E391" s="2"/>
      <c r="F391" s="3"/>
      <c r="J391" s="2"/>
      <c r="K391" s="3"/>
    </row>
    <row r="392" spans="1:11" x14ac:dyDescent="0.4">
      <c r="A392" s="8"/>
      <c r="B392" s="2"/>
      <c r="C392" s="2"/>
      <c r="E392" s="2"/>
      <c r="F392" s="3"/>
      <c r="J392" s="2"/>
      <c r="K392" s="3"/>
    </row>
    <row r="393" spans="1:11" x14ac:dyDescent="0.4">
      <c r="A393" s="8"/>
      <c r="B393" s="2"/>
      <c r="C393" s="2"/>
      <c r="E393" s="2"/>
      <c r="F393" s="3"/>
      <c r="J393" s="2"/>
      <c r="K393" s="3"/>
    </row>
    <row r="394" spans="1:11" x14ac:dyDescent="0.4">
      <c r="A394" s="8"/>
      <c r="B394" s="2"/>
      <c r="C394" s="2"/>
      <c r="E394" s="2"/>
      <c r="F394" s="3"/>
      <c r="J394" s="2"/>
      <c r="K394" s="3"/>
    </row>
    <row r="395" spans="1:11" x14ac:dyDescent="0.4">
      <c r="A395" s="8"/>
      <c r="B395" s="2"/>
      <c r="C395" s="2"/>
      <c r="E395" s="2"/>
      <c r="F395" s="3"/>
      <c r="J395" s="2"/>
      <c r="K395" s="3"/>
    </row>
    <row r="396" spans="1:11" x14ac:dyDescent="0.4">
      <c r="A396" s="8"/>
      <c r="B396" s="2"/>
      <c r="C396" s="2"/>
      <c r="E396" s="2"/>
      <c r="F396" s="3"/>
      <c r="J396" s="2"/>
      <c r="K396" s="3"/>
    </row>
    <row r="397" spans="1:11" x14ac:dyDescent="0.4">
      <c r="A397" s="8"/>
      <c r="B397" s="2"/>
      <c r="C397" s="2"/>
      <c r="E397" s="2"/>
      <c r="F397" s="3"/>
      <c r="J397" s="2"/>
      <c r="K397" s="3"/>
    </row>
    <row r="398" spans="1:11" x14ac:dyDescent="0.4">
      <c r="A398" s="8"/>
      <c r="B398" s="2"/>
      <c r="C398" s="2"/>
      <c r="E398" s="2"/>
      <c r="F398" s="3"/>
      <c r="J398" s="2"/>
      <c r="K398" s="3"/>
    </row>
    <row r="399" spans="1:11" x14ac:dyDescent="0.4">
      <c r="A399" s="8"/>
      <c r="B399" s="2"/>
      <c r="C399" s="2"/>
      <c r="E399" s="2"/>
      <c r="F399" s="3"/>
      <c r="J399" s="2"/>
      <c r="K399" s="3"/>
    </row>
    <row r="400" spans="1:11" x14ac:dyDescent="0.4">
      <c r="A400" s="8"/>
      <c r="B400" s="2"/>
      <c r="C400" s="2"/>
      <c r="E400" s="2"/>
      <c r="F400" s="3"/>
      <c r="J400" s="2"/>
      <c r="K400" s="3"/>
    </row>
    <row r="401" spans="1:11" x14ac:dyDescent="0.4">
      <c r="A401" s="8"/>
      <c r="B401" s="2"/>
      <c r="C401" s="2"/>
      <c r="E401" s="2"/>
      <c r="F401" s="3"/>
      <c r="J401" s="2"/>
      <c r="K401" s="3"/>
    </row>
    <row r="402" spans="1:11" x14ac:dyDescent="0.4">
      <c r="A402" s="8"/>
      <c r="B402" s="2"/>
      <c r="C402" s="2"/>
      <c r="E402" s="2"/>
      <c r="F402" s="3"/>
      <c r="J402" s="2"/>
      <c r="K402" s="3"/>
    </row>
    <row r="403" spans="1:11" x14ac:dyDescent="0.4">
      <c r="A403" s="8"/>
      <c r="B403" s="2"/>
      <c r="C403" s="2"/>
      <c r="E403" s="2"/>
      <c r="F403" s="3"/>
      <c r="J403" s="2"/>
      <c r="K403" s="3"/>
    </row>
    <row r="404" spans="1:11" x14ac:dyDescent="0.4">
      <c r="A404" s="8"/>
      <c r="B404" s="2"/>
      <c r="C404" s="2"/>
      <c r="E404" s="2"/>
      <c r="F404" s="3"/>
      <c r="J404" s="2"/>
      <c r="K404" s="3"/>
    </row>
    <row r="405" spans="1:11" x14ac:dyDescent="0.4">
      <c r="A405" s="8"/>
      <c r="B405" s="2"/>
      <c r="C405" s="2"/>
      <c r="E405" s="2"/>
      <c r="F405" s="3"/>
      <c r="J405" s="2"/>
      <c r="K405" s="3"/>
    </row>
    <row r="406" spans="1:11" x14ac:dyDescent="0.4">
      <c r="A406" s="8"/>
      <c r="B406" s="2"/>
      <c r="C406" s="2"/>
      <c r="E406" s="2"/>
      <c r="F406" s="3"/>
      <c r="J406" s="2"/>
      <c r="K406" s="3"/>
    </row>
    <row r="407" spans="1:11" x14ac:dyDescent="0.4">
      <c r="A407" s="8"/>
      <c r="B407" s="2"/>
      <c r="C407" s="2"/>
      <c r="E407" s="2"/>
      <c r="F407" s="3"/>
      <c r="J407" s="2"/>
      <c r="K407" s="3"/>
    </row>
    <row r="408" spans="1:11" x14ac:dyDescent="0.4">
      <c r="A408" s="8"/>
      <c r="B408" s="2"/>
      <c r="C408" s="2"/>
      <c r="E408" s="2"/>
      <c r="F408" s="3"/>
      <c r="J408" s="2"/>
      <c r="K408" s="3"/>
    </row>
    <row r="409" spans="1:11" x14ac:dyDescent="0.4">
      <c r="A409" s="8"/>
      <c r="B409" s="2"/>
      <c r="C409" s="2"/>
      <c r="E409" s="2"/>
      <c r="F409" s="3"/>
      <c r="J409" s="2"/>
      <c r="K409" s="3"/>
    </row>
    <row r="410" spans="1:11" x14ac:dyDescent="0.4">
      <c r="A410" s="8"/>
      <c r="B410" s="2"/>
      <c r="C410" s="2"/>
      <c r="E410" s="2"/>
      <c r="F410" s="3"/>
      <c r="J410" s="2"/>
      <c r="K410" s="3"/>
    </row>
    <row r="411" spans="1:11" x14ac:dyDescent="0.4">
      <c r="A411" s="8"/>
      <c r="B411" s="2"/>
      <c r="C411" s="2"/>
      <c r="E411" s="2"/>
      <c r="F411" s="3"/>
      <c r="J411" s="2"/>
      <c r="K411" s="3"/>
    </row>
    <row r="412" spans="1:11" x14ac:dyDescent="0.4">
      <c r="A412" s="8"/>
      <c r="B412" s="2"/>
      <c r="C412" s="2"/>
      <c r="E412" s="2"/>
      <c r="F412" s="3"/>
      <c r="J412" s="2"/>
      <c r="K412" s="3"/>
    </row>
    <row r="413" spans="1:11" x14ac:dyDescent="0.4">
      <c r="A413" s="8"/>
      <c r="B413" s="2"/>
      <c r="C413" s="2"/>
      <c r="E413" s="2"/>
      <c r="F413" s="3"/>
      <c r="J413" s="2"/>
      <c r="K413" s="3"/>
    </row>
    <row r="414" spans="1:11" x14ac:dyDescent="0.4">
      <c r="A414" s="8"/>
      <c r="B414" s="2"/>
      <c r="C414" s="2"/>
      <c r="E414" s="2"/>
      <c r="F414" s="3"/>
      <c r="J414" s="2"/>
      <c r="K414" s="3"/>
    </row>
    <row r="415" spans="1:11" x14ac:dyDescent="0.4">
      <c r="A415" s="8"/>
      <c r="B415" s="2"/>
      <c r="C415" s="2"/>
      <c r="E415" s="2"/>
      <c r="F415" s="3"/>
      <c r="J415" s="2"/>
      <c r="K415" s="3"/>
    </row>
    <row r="416" spans="1:11" x14ac:dyDescent="0.4">
      <c r="A416" s="8"/>
      <c r="B416" s="2"/>
      <c r="C416" s="2"/>
      <c r="E416" s="2"/>
      <c r="F416" s="3"/>
      <c r="J416" s="2"/>
      <c r="K416" s="3"/>
    </row>
    <row r="417" spans="1:11" x14ac:dyDescent="0.4">
      <c r="A417" s="8"/>
      <c r="B417" s="2"/>
      <c r="C417" s="2"/>
      <c r="E417" s="2"/>
      <c r="F417" s="3"/>
      <c r="J417" s="2"/>
      <c r="K417" s="3"/>
    </row>
    <row r="418" spans="1:11" x14ac:dyDescent="0.4">
      <c r="A418" s="8"/>
      <c r="B418" s="2"/>
      <c r="C418" s="2"/>
      <c r="E418" s="2"/>
      <c r="F418" s="3"/>
      <c r="J418" s="2"/>
      <c r="K418" s="3"/>
    </row>
    <row r="419" spans="1:11" x14ac:dyDescent="0.4">
      <c r="A419" s="8"/>
      <c r="B419" s="2"/>
      <c r="C419" s="2"/>
      <c r="E419" s="2"/>
      <c r="F419" s="3"/>
      <c r="J419" s="2"/>
      <c r="K419" s="3"/>
    </row>
    <row r="420" spans="1:11" x14ac:dyDescent="0.4">
      <c r="A420" s="8"/>
      <c r="B420" s="2"/>
      <c r="C420" s="2"/>
      <c r="E420" s="2"/>
      <c r="F420" s="3"/>
      <c r="J420" s="2"/>
      <c r="K420" s="3"/>
    </row>
    <row r="421" spans="1:11" x14ac:dyDescent="0.4">
      <c r="A421" s="8"/>
      <c r="B421" s="2"/>
      <c r="C421" s="2"/>
      <c r="E421" s="2"/>
      <c r="F421" s="3"/>
      <c r="J421" s="2"/>
      <c r="K421" s="3"/>
    </row>
    <row r="422" spans="1:11" x14ac:dyDescent="0.4">
      <c r="A422" s="8"/>
      <c r="B422" s="2"/>
      <c r="C422" s="2"/>
      <c r="E422" s="2"/>
      <c r="F422" s="3"/>
      <c r="J422" s="2"/>
      <c r="K422" s="3"/>
    </row>
    <row r="423" spans="1:11" x14ac:dyDescent="0.4">
      <c r="A423" s="8"/>
      <c r="B423" s="2"/>
      <c r="C423" s="2"/>
      <c r="E423" s="2"/>
      <c r="F423" s="3"/>
      <c r="J423" s="2"/>
      <c r="K423" s="3"/>
    </row>
    <row r="424" spans="1:11" x14ac:dyDescent="0.4">
      <c r="A424" s="8"/>
      <c r="B424" s="2"/>
      <c r="C424" s="2"/>
      <c r="E424" s="2"/>
      <c r="F424" s="3"/>
      <c r="J424" s="2"/>
      <c r="K424" s="3"/>
    </row>
    <row r="425" spans="1:11" x14ac:dyDescent="0.4">
      <c r="A425" s="8"/>
      <c r="B425" s="2"/>
      <c r="C425" s="2"/>
      <c r="E425" s="2"/>
      <c r="F425" s="3"/>
      <c r="J425" s="2"/>
      <c r="K425" s="3"/>
    </row>
    <row r="426" spans="1:11" x14ac:dyDescent="0.4">
      <c r="A426" s="8"/>
      <c r="B426" s="2"/>
      <c r="C426" s="2"/>
      <c r="E426" s="2"/>
      <c r="F426" s="3"/>
      <c r="J426" s="2"/>
      <c r="K426" s="3"/>
    </row>
    <row r="427" spans="1:11" x14ac:dyDescent="0.4">
      <c r="A427" s="8"/>
      <c r="B427" s="2"/>
      <c r="C427" s="2"/>
      <c r="E427" s="2"/>
      <c r="F427" s="3"/>
      <c r="J427" s="2"/>
      <c r="K427" s="3"/>
    </row>
    <row r="428" spans="1:11" x14ac:dyDescent="0.4">
      <c r="A428" s="8"/>
      <c r="B428" s="2"/>
      <c r="C428" s="2"/>
      <c r="E428" s="2"/>
      <c r="F428" s="3"/>
      <c r="J428" s="2"/>
      <c r="K428" s="3"/>
    </row>
    <row r="429" spans="1:11" x14ac:dyDescent="0.4">
      <c r="A429" s="8"/>
      <c r="B429" s="2"/>
      <c r="C429" s="2"/>
      <c r="E429" s="2"/>
      <c r="F429" s="3"/>
      <c r="J429" s="2"/>
      <c r="K429" s="3"/>
    </row>
    <row r="430" spans="1:11" x14ac:dyDescent="0.4">
      <c r="A430" s="8"/>
      <c r="B430" s="2"/>
      <c r="C430" s="2"/>
      <c r="E430" s="2"/>
      <c r="F430" s="3"/>
      <c r="J430" s="2"/>
      <c r="K430" s="3"/>
    </row>
    <row r="431" spans="1:11" x14ac:dyDescent="0.4">
      <c r="A431" s="8"/>
      <c r="B431" s="2"/>
      <c r="C431" s="2"/>
      <c r="E431" s="2"/>
      <c r="F431" s="3"/>
      <c r="J431" s="2"/>
      <c r="K431" s="3"/>
    </row>
    <row r="432" spans="1:11" x14ac:dyDescent="0.4">
      <c r="A432" s="8"/>
      <c r="B432" s="2"/>
      <c r="C432" s="2"/>
      <c r="E432" s="2"/>
      <c r="F432" s="3"/>
      <c r="J432" s="2"/>
      <c r="K432" s="3"/>
    </row>
    <row r="433" spans="1:11" x14ac:dyDescent="0.4">
      <c r="A433" s="8"/>
      <c r="B433" s="2"/>
      <c r="C433" s="2"/>
      <c r="E433" s="2"/>
      <c r="F433" s="3"/>
      <c r="J433" s="2"/>
      <c r="K433" s="3"/>
    </row>
    <row r="434" spans="1:11" x14ac:dyDescent="0.4">
      <c r="A434" s="8"/>
      <c r="B434" s="2"/>
      <c r="C434" s="2"/>
      <c r="E434" s="2"/>
      <c r="F434" s="3"/>
      <c r="J434" s="2"/>
      <c r="K434" s="3"/>
    </row>
    <row r="435" spans="1:11" x14ac:dyDescent="0.4">
      <c r="A435" s="8"/>
      <c r="B435" s="2"/>
      <c r="C435" s="2"/>
      <c r="E435" s="2"/>
      <c r="F435" s="3"/>
      <c r="J435" s="2"/>
      <c r="K435" s="3"/>
    </row>
    <row r="436" spans="1:11" x14ac:dyDescent="0.4">
      <c r="A436" s="8"/>
      <c r="B436" s="2"/>
      <c r="C436" s="2"/>
      <c r="E436" s="2"/>
      <c r="F436" s="3"/>
      <c r="J436" s="2"/>
      <c r="K436" s="3"/>
    </row>
    <row r="437" spans="1:11" x14ac:dyDescent="0.4">
      <c r="A437" s="8"/>
      <c r="B437" s="2"/>
      <c r="C437" s="2"/>
      <c r="E437" s="2"/>
      <c r="F437" s="3"/>
      <c r="J437" s="2"/>
      <c r="K437" s="3"/>
    </row>
    <row r="438" spans="1:11" x14ac:dyDescent="0.4">
      <c r="A438" s="8"/>
      <c r="B438" s="2"/>
      <c r="C438" s="2"/>
      <c r="E438" s="2"/>
      <c r="F438" s="3"/>
      <c r="J438" s="2"/>
      <c r="K438" s="3"/>
    </row>
    <row r="439" spans="1:11" x14ac:dyDescent="0.4">
      <c r="A439" s="8"/>
      <c r="B439" s="2"/>
      <c r="C439" s="2"/>
      <c r="E439" s="2"/>
      <c r="F439" s="3"/>
      <c r="J439" s="2"/>
      <c r="K439" s="3"/>
    </row>
    <row r="440" spans="1:11" x14ac:dyDescent="0.4">
      <c r="A440" s="8"/>
      <c r="B440" s="2"/>
      <c r="C440" s="2"/>
      <c r="E440" s="2"/>
      <c r="F440" s="3"/>
      <c r="J440" s="2"/>
      <c r="K440" s="3"/>
    </row>
    <row r="441" spans="1:11" x14ac:dyDescent="0.4">
      <c r="A441" s="8"/>
      <c r="B441" s="2"/>
      <c r="C441" s="2"/>
      <c r="E441" s="2"/>
      <c r="F441" s="3"/>
      <c r="J441" s="2"/>
      <c r="K441" s="3"/>
    </row>
    <row r="442" spans="1:11" x14ac:dyDescent="0.4">
      <c r="A442" s="8"/>
      <c r="B442" s="2"/>
      <c r="C442" s="2"/>
      <c r="E442" s="2"/>
      <c r="F442" s="3"/>
      <c r="J442" s="2"/>
      <c r="K442" s="3"/>
    </row>
    <row r="443" spans="1:11" x14ac:dyDescent="0.4">
      <c r="A443" s="8"/>
      <c r="B443" s="2"/>
      <c r="C443" s="2"/>
      <c r="E443" s="2"/>
      <c r="F443" s="3"/>
      <c r="J443" s="2"/>
      <c r="K443" s="3"/>
    </row>
    <row r="444" spans="1:11" x14ac:dyDescent="0.4">
      <c r="A444" s="8"/>
      <c r="B444" s="2"/>
      <c r="C444" s="2"/>
      <c r="E444" s="2"/>
      <c r="F444" s="3"/>
      <c r="J444" s="2"/>
      <c r="K444" s="3"/>
    </row>
    <row r="445" spans="1:11" x14ac:dyDescent="0.4">
      <c r="A445" s="8"/>
      <c r="B445" s="2"/>
      <c r="C445" s="2"/>
      <c r="E445" s="2"/>
      <c r="F445" s="3"/>
      <c r="J445" s="2"/>
      <c r="K445" s="3"/>
    </row>
    <row r="446" spans="1:11" x14ac:dyDescent="0.4">
      <c r="A446" s="8"/>
      <c r="B446" s="2"/>
      <c r="C446" s="2"/>
      <c r="E446" s="2"/>
      <c r="F446" s="3"/>
      <c r="J446" s="2"/>
      <c r="K446" s="3"/>
    </row>
    <row r="447" spans="1:11" x14ac:dyDescent="0.4">
      <c r="A447" s="8"/>
      <c r="B447" s="2"/>
      <c r="C447" s="2"/>
      <c r="E447" s="2"/>
      <c r="F447" s="3"/>
      <c r="J447" s="2"/>
      <c r="K447" s="3"/>
    </row>
    <row r="448" spans="1:11" x14ac:dyDescent="0.4">
      <c r="A448" s="8"/>
      <c r="B448" s="2"/>
      <c r="C448" s="2"/>
      <c r="E448" s="2"/>
      <c r="F448" s="3"/>
      <c r="J448" s="2"/>
      <c r="K448" s="3"/>
    </row>
    <row r="449" spans="1:11" x14ac:dyDescent="0.4">
      <c r="A449" s="8"/>
      <c r="B449" s="2"/>
      <c r="C449" s="2"/>
      <c r="E449" s="2"/>
      <c r="F449" s="3"/>
      <c r="J449" s="2"/>
      <c r="K449" s="3"/>
    </row>
    <row r="450" spans="1:11" x14ac:dyDescent="0.4">
      <c r="A450" s="8"/>
      <c r="B450" s="2"/>
      <c r="C450" s="2"/>
      <c r="E450" s="2"/>
      <c r="F450" s="3"/>
      <c r="J450" s="2"/>
      <c r="K450" s="3"/>
    </row>
    <row r="451" spans="1:11" x14ac:dyDescent="0.4">
      <c r="A451" s="8"/>
      <c r="B451" s="2"/>
      <c r="C451" s="2"/>
      <c r="E451" s="2"/>
      <c r="F451" s="3"/>
      <c r="J451" s="2"/>
      <c r="K451" s="3"/>
    </row>
    <row r="452" spans="1:11" x14ac:dyDescent="0.4">
      <c r="A452" s="8"/>
      <c r="B452" s="2"/>
      <c r="C452" s="2"/>
      <c r="E452" s="2"/>
      <c r="F452" s="3"/>
      <c r="J452" s="2"/>
      <c r="K452" s="3"/>
    </row>
    <row r="453" spans="1:11" x14ac:dyDescent="0.4">
      <c r="A453" s="8"/>
      <c r="B453" s="2"/>
      <c r="C453" s="2"/>
      <c r="E453" s="2"/>
      <c r="F453" s="3"/>
      <c r="J453" s="2"/>
      <c r="K453" s="3"/>
    </row>
    <row r="454" spans="1:11" x14ac:dyDescent="0.4">
      <c r="A454" s="8"/>
      <c r="B454" s="2"/>
      <c r="C454" s="2"/>
      <c r="E454" s="2"/>
      <c r="F454" s="3"/>
      <c r="J454" s="2"/>
      <c r="K454" s="3"/>
    </row>
    <row r="455" spans="1:11" x14ac:dyDescent="0.4">
      <c r="A455" s="8"/>
      <c r="B455" s="2"/>
      <c r="C455" s="2"/>
      <c r="E455" s="2"/>
      <c r="F455" s="3"/>
      <c r="J455" s="2"/>
      <c r="K455" s="3"/>
    </row>
    <row r="456" spans="1:11" x14ac:dyDescent="0.4">
      <c r="A456" s="8"/>
      <c r="B456" s="2"/>
      <c r="C456" s="2"/>
      <c r="E456" s="2"/>
      <c r="F456" s="3"/>
      <c r="J456" s="2"/>
      <c r="K456" s="3"/>
    </row>
    <row r="457" spans="1:11" x14ac:dyDescent="0.4">
      <c r="A457" s="8"/>
      <c r="B457" s="2"/>
      <c r="C457" s="2"/>
      <c r="E457" s="2"/>
      <c r="F457" s="3"/>
      <c r="J457" s="2"/>
      <c r="K457" s="3"/>
    </row>
    <row r="458" spans="1:11" x14ac:dyDescent="0.4">
      <c r="A458" s="8"/>
      <c r="B458" s="2"/>
      <c r="C458" s="2"/>
      <c r="E458" s="2"/>
      <c r="F458" s="3"/>
      <c r="J458" s="2"/>
      <c r="K458" s="3"/>
    </row>
    <row r="459" spans="1:11" x14ac:dyDescent="0.4">
      <c r="A459" s="8"/>
      <c r="B459" s="2"/>
      <c r="C459" s="2"/>
      <c r="E459" s="2"/>
      <c r="F459" s="3"/>
      <c r="J459" s="2"/>
      <c r="K459" s="3"/>
    </row>
    <row r="460" spans="1:11" x14ac:dyDescent="0.4">
      <c r="A460" s="8"/>
      <c r="B460" s="2"/>
      <c r="C460" s="2"/>
      <c r="E460" s="2"/>
      <c r="F460" s="3"/>
      <c r="J460" s="2"/>
      <c r="K460" s="3"/>
    </row>
    <row r="461" spans="1:11" x14ac:dyDescent="0.4">
      <c r="A461" s="8"/>
      <c r="B461" s="2"/>
      <c r="C461" s="2"/>
      <c r="E461" s="2"/>
      <c r="F461" s="3"/>
      <c r="J461" s="2"/>
      <c r="K461" s="3"/>
    </row>
    <row r="462" spans="1:11" x14ac:dyDescent="0.4">
      <c r="A462" s="8"/>
      <c r="B462" s="2"/>
      <c r="C462" s="2"/>
      <c r="E462" s="2"/>
      <c r="F462" s="3"/>
      <c r="J462" s="2"/>
      <c r="K462" s="3"/>
    </row>
    <row r="463" spans="1:11" x14ac:dyDescent="0.4">
      <c r="A463" s="8"/>
      <c r="B463" s="2"/>
      <c r="C463" s="2"/>
      <c r="E463" s="2"/>
      <c r="F463" s="3"/>
      <c r="J463" s="2"/>
      <c r="K463" s="3"/>
    </row>
    <row r="464" spans="1:11" x14ac:dyDescent="0.4">
      <c r="A464" s="8"/>
      <c r="B464" s="2"/>
      <c r="C464" s="2"/>
      <c r="E464" s="2"/>
      <c r="F464" s="3"/>
      <c r="J464" s="2"/>
      <c r="K464" s="3"/>
    </row>
    <row r="465" spans="1:11" x14ac:dyDescent="0.4">
      <c r="A465" s="8"/>
      <c r="B465" s="2"/>
      <c r="C465" s="2"/>
      <c r="E465" s="2"/>
      <c r="F465" s="3"/>
      <c r="J465" s="2"/>
      <c r="K465" s="3"/>
    </row>
    <row r="466" spans="1:11" x14ac:dyDescent="0.4">
      <c r="A466" s="8"/>
      <c r="B466" s="2"/>
      <c r="C466" s="2"/>
      <c r="E466" s="2"/>
      <c r="F466" s="3"/>
      <c r="J466" s="2"/>
      <c r="K466" s="3"/>
    </row>
    <row r="467" spans="1:11" x14ac:dyDescent="0.4">
      <c r="A467" s="8"/>
      <c r="B467" s="2"/>
      <c r="C467" s="2"/>
      <c r="E467" s="2"/>
      <c r="F467" s="3"/>
      <c r="J467" s="2"/>
      <c r="K467" s="3"/>
    </row>
    <row r="468" spans="1:11" x14ac:dyDescent="0.4">
      <c r="A468" s="8"/>
      <c r="B468" s="2"/>
      <c r="C468" s="2"/>
      <c r="E468" s="2"/>
      <c r="F468" s="3"/>
      <c r="J468" s="2"/>
      <c r="K468" s="3"/>
    </row>
    <row r="469" spans="1:11" x14ac:dyDescent="0.4">
      <c r="A469" s="8"/>
      <c r="B469" s="2"/>
      <c r="C469" s="2"/>
      <c r="E469" s="2"/>
      <c r="F469" s="3"/>
      <c r="J469" s="2"/>
      <c r="K469" s="3"/>
    </row>
    <row r="470" spans="1:11" x14ac:dyDescent="0.4">
      <c r="A470" s="8"/>
      <c r="B470" s="2"/>
      <c r="C470" s="2"/>
      <c r="E470" s="2"/>
      <c r="F470" s="3"/>
      <c r="J470" s="2"/>
      <c r="K470" s="3"/>
    </row>
    <row r="471" spans="1:11" x14ac:dyDescent="0.4">
      <c r="A471" s="8"/>
      <c r="B471" s="2"/>
      <c r="C471" s="2"/>
      <c r="E471" s="2"/>
      <c r="F471" s="3"/>
      <c r="J471" s="2"/>
      <c r="K471" s="3"/>
    </row>
    <row r="472" spans="1:11" x14ac:dyDescent="0.4">
      <c r="A472" s="8"/>
    </row>
    <row r="473" spans="1:11" x14ac:dyDescent="0.4">
      <c r="A473" s="8"/>
    </row>
    <row r="474" spans="1:11" x14ac:dyDescent="0.4">
      <c r="A474" s="8"/>
    </row>
    <row r="475" spans="1:11" x14ac:dyDescent="0.4">
      <c r="A475" s="8"/>
    </row>
    <row r="476" spans="1:11" x14ac:dyDescent="0.4">
      <c r="A476" s="8"/>
    </row>
  </sheetData>
  <mergeCells count="165">
    <mergeCell ref="M84:M88"/>
    <mergeCell ref="J79:J83"/>
    <mergeCell ref="K79:K83"/>
    <mergeCell ref="L79:L83"/>
    <mergeCell ref="M79:M83"/>
    <mergeCell ref="A84:A96"/>
    <mergeCell ref="B84:B88"/>
    <mergeCell ref="D84:D88"/>
    <mergeCell ref="E84:E88"/>
    <mergeCell ref="F84:F88"/>
    <mergeCell ref="G84:G88"/>
    <mergeCell ref="A59:A82"/>
    <mergeCell ref="B59:B63"/>
    <mergeCell ref="D59:D63"/>
    <mergeCell ref="E59:E63"/>
    <mergeCell ref="F59:F63"/>
    <mergeCell ref="H84:H88"/>
    <mergeCell ref="J84:J88"/>
    <mergeCell ref="K84:K88"/>
    <mergeCell ref="L84:L88"/>
    <mergeCell ref="J64:J68"/>
    <mergeCell ref="K64:K68"/>
    <mergeCell ref="L64:L68"/>
    <mergeCell ref="M74:M78"/>
    <mergeCell ref="B79:B83"/>
    <mergeCell ref="D79:D83"/>
    <mergeCell ref="E79:E83"/>
    <mergeCell ref="F79:F83"/>
    <mergeCell ref="G79:G83"/>
    <mergeCell ref="H79:H83"/>
    <mergeCell ref="J69:J73"/>
    <mergeCell ref="K69:K73"/>
    <mergeCell ref="L69:L73"/>
    <mergeCell ref="M69:M73"/>
    <mergeCell ref="B74:B78"/>
    <mergeCell ref="D74:D78"/>
    <mergeCell ref="E74:E78"/>
    <mergeCell ref="F74:F78"/>
    <mergeCell ref="G74:G78"/>
    <mergeCell ref="H74:H78"/>
    <mergeCell ref="J74:J78"/>
    <mergeCell ref="K74:K78"/>
    <mergeCell ref="L74:L78"/>
    <mergeCell ref="M64:M68"/>
    <mergeCell ref="B69:B73"/>
    <mergeCell ref="D69:D73"/>
    <mergeCell ref="E69:E73"/>
    <mergeCell ref="F69:F73"/>
    <mergeCell ref="G69:G73"/>
    <mergeCell ref="H69:H73"/>
    <mergeCell ref="B64:B68"/>
    <mergeCell ref="D64:D68"/>
    <mergeCell ref="E64:E68"/>
    <mergeCell ref="F64:F68"/>
    <mergeCell ref="G64:G68"/>
    <mergeCell ref="H64:H68"/>
    <mergeCell ref="L49:L53"/>
    <mergeCell ref="M49:M53"/>
    <mergeCell ref="B54:B58"/>
    <mergeCell ref="D54:D58"/>
    <mergeCell ref="E54:E58"/>
    <mergeCell ref="F54:F58"/>
    <mergeCell ref="G54:G58"/>
    <mergeCell ref="G59:G63"/>
    <mergeCell ref="H59:H63"/>
    <mergeCell ref="J59:J63"/>
    <mergeCell ref="K59:K63"/>
    <mergeCell ref="L59:L63"/>
    <mergeCell ref="M59:M63"/>
    <mergeCell ref="H54:H58"/>
    <mergeCell ref="J54:J58"/>
    <mergeCell ref="K54:K58"/>
    <mergeCell ref="L54:L58"/>
    <mergeCell ref="M54:M58"/>
    <mergeCell ref="A49:A58"/>
    <mergeCell ref="B49:B53"/>
    <mergeCell ref="D49:D53"/>
    <mergeCell ref="E49:E53"/>
    <mergeCell ref="F49:F53"/>
    <mergeCell ref="G49:G53"/>
    <mergeCell ref="H49:H53"/>
    <mergeCell ref="J49:J53"/>
    <mergeCell ref="K49:K53"/>
    <mergeCell ref="G39:G43"/>
    <mergeCell ref="H39:H43"/>
    <mergeCell ref="J39:J43"/>
    <mergeCell ref="K39:K43"/>
    <mergeCell ref="L39:L43"/>
    <mergeCell ref="M39:M43"/>
    <mergeCell ref="B44:B48"/>
    <mergeCell ref="D44:D48"/>
    <mergeCell ref="E44:E48"/>
    <mergeCell ref="F44:F48"/>
    <mergeCell ref="G44:G48"/>
    <mergeCell ref="H44:H48"/>
    <mergeCell ref="J44:J48"/>
    <mergeCell ref="K44:K48"/>
    <mergeCell ref="L44:L48"/>
    <mergeCell ref="M44:M48"/>
    <mergeCell ref="G29:G33"/>
    <mergeCell ref="H29:H33"/>
    <mergeCell ref="J29:J33"/>
    <mergeCell ref="K29:K33"/>
    <mergeCell ref="L29:L33"/>
    <mergeCell ref="M29:M33"/>
    <mergeCell ref="B34:B38"/>
    <mergeCell ref="D34:D38"/>
    <mergeCell ref="E34:E38"/>
    <mergeCell ref="F34:F38"/>
    <mergeCell ref="G34:G38"/>
    <mergeCell ref="H34:H38"/>
    <mergeCell ref="J34:J38"/>
    <mergeCell ref="K34:K38"/>
    <mergeCell ref="L34:L38"/>
    <mergeCell ref="M34:M38"/>
    <mergeCell ref="J19:J23"/>
    <mergeCell ref="K19:K23"/>
    <mergeCell ref="L19:L23"/>
    <mergeCell ref="M19:M23"/>
    <mergeCell ref="B24:B28"/>
    <mergeCell ref="D24:D28"/>
    <mergeCell ref="E24:E28"/>
    <mergeCell ref="F24:F28"/>
    <mergeCell ref="G24:G28"/>
    <mergeCell ref="H24:H28"/>
    <mergeCell ref="B19:B23"/>
    <mergeCell ref="D19:D23"/>
    <mergeCell ref="E19:E23"/>
    <mergeCell ref="F19:F23"/>
    <mergeCell ref="G19:G23"/>
    <mergeCell ref="H19:H23"/>
    <mergeCell ref="J24:J28"/>
    <mergeCell ref="K24:K28"/>
    <mergeCell ref="L24:L28"/>
    <mergeCell ref="M24:M28"/>
    <mergeCell ref="G14:G18"/>
    <mergeCell ref="H14:H18"/>
    <mergeCell ref="J14:J18"/>
    <mergeCell ref="K14:K18"/>
    <mergeCell ref="L14:L18"/>
    <mergeCell ref="M14:M18"/>
    <mergeCell ref="G9:G13"/>
    <mergeCell ref="H9:H13"/>
    <mergeCell ref="J9:J13"/>
    <mergeCell ref="K9:K13"/>
    <mergeCell ref="L9:L13"/>
    <mergeCell ref="M9:M13"/>
    <mergeCell ref="A8:C8"/>
    <mergeCell ref="A9:A48"/>
    <mergeCell ref="B9:B13"/>
    <mergeCell ref="D9:D13"/>
    <mergeCell ref="E9:E13"/>
    <mergeCell ref="F9:F13"/>
    <mergeCell ref="B14:B18"/>
    <mergeCell ref="D14:D18"/>
    <mergeCell ref="E14:E18"/>
    <mergeCell ref="F14:F18"/>
    <mergeCell ref="B29:B33"/>
    <mergeCell ref="D29:D33"/>
    <mergeCell ref="E29:E33"/>
    <mergeCell ref="F29:F33"/>
    <mergeCell ref="B39:B43"/>
    <mergeCell ref="D39:D43"/>
    <mergeCell ref="E39:E43"/>
    <mergeCell ref="F39:F43"/>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2"/>
  <sheetViews>
    <sheetView topLeftCell="A67" zoomScale="80" zoomScaleNormal="80" zoomScalePageLayoutView="80" workbookViewId="0">
      <selection activeCell="O46" sqref="O46"/>
    </sheetView>
  </sheetViews>
  <sheetFormatPr defaultColWidth="10.81640625" defaultRowHeight="18" x14ac:dyDescent="0.4"/>
  <cols>
    <col min="1" max="1" width="5.81640625" style="6" customWidth="1"/>
    <col min="2" max="2" width="24" customWidth="1"/>
    <col min="3" max="3" width="29" customWidth="1"/>
    <col min="5" max="5" width="16.1796875" style="1" customWidth="1"/>
    <col min="6" max="6" width="16.1796875" style="9" customWidth="1"/>
    <col min="8" max="8" width="13.1796875" customWidth="1"/>
    <col min="9" max="9" width="5.36328125" customWidth="1"/>
    <col min="10" max="10" width="16.1796875" style="1" customWidth="1"/>
    <col min="11" max="11" width="16.1796875" style="9" customWidth="1"/>
    <col min="13" max="13" width="13.1796875" customWidth="1"/>
  </cols>
  <sheetData>
    <row r="1" spans="1:13" x14ac:dyDescent="0.4">
      <c r="A1" s="6" t="s">
        <v>126</v>
      </c>
      <c r="E1" s="2"/>
      <c r="F1" s="5"/>
      <c r="J1" s="2"/>
      <c r="K1" s="5"/>
    </row>
    <row r="2" spans="1:13" ht="15.5" x14ac:dyDescent="0.35">
      <c r="A2" s="19" t="s">
        <v>61</v>
      </c>
      <c r="B2" s="13"/>
      <c r="C2" s="13"/>
      <c r="D2" s="13"/>
      <c r="E2" s="13"/>
      <c r="F2" s="5"/>
      <c r="G2" s="13"/>
      <c r="H2" s="13"/>
      <c r="I2" s="13"/>
      <c r="J2" s="13"/>
      <c r="K2" s="5"/>
      <c r="L2" s="13"/>
      <c r="M2" s="13"/>
    </row>
    <row r="3" spans="1:13" ht="15.5" x14ac:dyDescent="0.35">
      <c r="A3" s="19" t="s">
        <v>59</v>
      </c>
      <c r="B3" s="13"/>
      <c r="C3" s="13"/>
      <c r="D3" s="13"/>
      <c r="E3" s="13"/>
      <c r="F3" s="5"/>
      <c r="G3" s="13"/>
      <c r="H3" s="13"/>
      <c r="I3" s="13"/>
      <c r="J3" s="13"/>
      <c r="K3" s="5"/>
      <c r="L3" s="13"/>
      <c r="M3" s="13"/>
    </row>
    <row r="4" spans="1:13" ht="16" thickBot="1" x14ac:dyDescent="0.4">
      <c r="A4" s="19" t="s">
        <v>60</v>
      </c>
      <c r="B4" s="13"/>
      <c r="C4" s="13"/>
      <c r="D4" s="13"/>
      <c r="E4" s="13"/>
      <c r="F4" s="5"/>
      <c r="G4" s="13"/>
      <c r="H4" s="13"/>
      <c r="I4" s="13"/>
      <c r="J4" s="13"/>
      <c r="K4" s="5"/>
      <c r="L4" s="13"/>
      <c r="M4" s="13"/>
    </row>
    <row r="5" spans="1:13" ht="61" customHeight="1" x14ac:dyDescent="0.4">
      <c r="B5" s="57" t="s">
        <v>7</v>
      </c>
      <c r="C5" s="57" t="s">
        <v>91</v>
      </c>
      <c r="D5" s="27" t="s">
        <v>113</v>
      </c>
      <c r="E5" s="34" t="s">
        <v>116</v>
      </c>
      <c r="F5" s="35" t="s">
        <v>115</v>
      </c>
      <c r="G5" s="35" t="s">
        <v>117</v>
      </c>
      <c r="H5" s="36" t="s">
        <v>114</v>
      </c>
      <c r="I5" s="44"/>
      <c r="J5" s="34" t="s">
        <v>119</v>
      </c>
      <c r="K5" s="35" t="s">
        <v>120</v>
      </c>
      <c r="L5" s="35" t="s">
        <v>118</v>
      </c>
      <c r="M5" s="36" t="s">
        <v>48</v>
      </c>
    </row>
    <row r="6" spans="1:13" s="16" customFormat="1" ht="160.5" customHeight="1" x14ac:dyDescent="0.25">
      <c r="A6" s="130" t="s">
        <v>47</v>
      </c>
      <c r="B6" s="130"/>
      <c r="C6" s="130"/>
      <c r="D6" s="33" t="s">
        <v>49</v>
      </c>
      <c r="E6" s="37" t="s">
        <v>50</v>
      </c>
      <c r="F6" s="38" t="s">
        <v>52</v>
      </c>
      <c r="G6" s="17" t="s">
        <v>51</v>
      </c>
      <c r="H6" s="39" t="s">
        <v>51</v>
      </c>
      <c r="I6" s="45"/>
      <c r="J6" s="37" t="s">
        <v>50</v>
      </c>
      <c r="K6" s="38" t="s">
        <v>52</v>
      </c>
      <c r="L6" s="17" t="s">
        <v>51</v>
      </c>
      <c r="M6" s="39" t="s">
        <v>51</v>
      </c>
    </row>
    <row r="7" spans="1:13" ht="12" customHeight="1" x14ac:dyDescent="0.25">
      <c r="A7" s="74" t="s">
        <v>0</v>
      </c>
      <c r="B7" s="80" t="s">
        <v>127</v>
      </c>
      <c r="C7" s="50" t="s">
        <v>2</v>
      </c>
      <c r="D7" s="109">
        <v>10</v>
      </c>
      <c r="E7" s="96">
        <v>33</v>
      </c>
      <c r="F7" s="99">
        <v>50</v>
      </c>
      <c r="G7" s="102">
        <f>IF((ISBLANK(F7)), "", F7*$D7)</f>
        <v>500</v>
      </c>
      <c r="H7" s="117">
        <f>IF((ISBLANK(F7)), "", $D7*100)</f>
        <v>1000</v>
      </c>
      <c r="I7" s="46"/>
      <c r="J7" s="96"/>
      <c r="K7" s="99"/>
      <c r="L7" s="102" t="str">
        <f t="shared" ref="L7" si="0">IF((ISBLANK(K7)), "", K7*$D7)</f>
        <v/>
      </c>
      <c r="M7" s="117" t="str">
        <f t="shared" ref="M7" si="1">IF((ISBLANK(K7)), "", $D7*100)</f>
        <v/>
      </c>
    </row>
    <row r="8" spans="1:13" ht="12.5" x14ac:dyDescent="0.25">
      <c r="A8" s="75"/>
      <c r="B8" s="81"/>
      <c r="C8" s="64" t="s">
        <v>21</v>
      </c>
      <c r="D8" s="110"/>
      <c r="E8" s="97"/>
      <c r="F8" s="100"/>
      <c r="G8" s="103"/>
      <c r="H8" s="118"/>
      <c r="I8" s="47"/>
      <c r="J8" s="97"/>
      <c r="K8" s="100"/>
      <c r="L8" s="103"/>
      <c r="M8" s="118"/>
    </row>
    <row r="9" spans="1:13" ht="12.5" x14ac:dyDescent="0.25">
      <c r="A9" s="75"/>
      <c r="B9" s="81"/>
      <c r="C9" s="64" t="s">
        <v>128</v>
      </c>
      <c r="D9" s="110"/>
      <c r="E9" s="97"/>
      <c r="F9" s="100"/>
      <c r="G9" s="103"/>
      <c r="H9" s="118"/>
      <c r="I9" s="47"/>
      <c r="J9" s="97"/>
      <c r="K9" s="100"/>
      <c r="L9" s="103"/>
      <c r="M9" s="118"/>
    </row>
    <row r="10" spans="1:13" ht="12.5" x14ac:dyDescent="0.25">
      <c r="A10" s="75"/>
      <c r="B10" s="81"/>
      <c r="C10" s="64" t="s">
        <v>129</v>
      </c>
      <c r="D10" s="110"/>
      <c r="E10" s="97"/>
      <c r="F10" s="100"/>
      <c r="G10" s="103"/>
      <c r="H10" s="118"/>
      <c r="I10" s="47"/>
      <c r="J10" s="97"/>
      <c r="K10" s="100"/>
      <c r="L10" s="103"/>
      <c r="M10" s="118"/>
    </row>
    <row r="11" spans="1:13" ht="12.5" x14ac:dyDescent="0.25">
      <c r="A11" s="75"/>
      <c r="B11" s="81"/>
      <c r="C11" s="64" t="s">
        <v>130</v>
      </c>
      <c r="D11" s="111"/>
      <c r="E11" s="98"/>
      <c r="F11" s="101"/>
      <c r="G11" s="104"/>
      <c r="H11" s="119"/>
      <c r="I11" s="48"/>
      <c r="J11" s="98"/>
      <c r="K11" s="101"/>
      <c r="L11" s="104"/>
      <c r="M11" s="119"/>
    </row>
    <row r="12" spans="1:13" ht="12" customHeight="1" x14ac:dyDescent="0.25">
      <c r="A12" s="75"/>
      <c r="B12" s="84" t="s">
        <v>97</v>
      </c>
      <c r="C12" s="52" t="s">
        <v>6</v>
      </c>
      <c r="D12" s="106">
        <v>1.25</v>
      </c>
      <c r="E12" s="96">
        <v>18</v>
      </c>
      <c r="F12" s="99">
        <v>0</v>
      </c>
      <c r="G12" s="102">
        <f t="shared" ref="G12" si="2">IF((ISBLANK(F12)), "", F12*$D12)</f>
        <v>0</v>
      </c>
      <c r="H12" s="117">
        <f t="shared" ref="H12" si="3">IF((ISBLANK(F12)), "", $D12*100)</f>
        <v>125</v>
      </c>
      <c r="I12" s="46"/>
      <c r="J12" s="96"/>
      <c r="K12" s="99"/>
      <c r="L12" s="102" t="str">
        <f t="shared" ref="L12" si="4">IF((ISBLANK(K12)), "", K12*$D12)</f>
        <v/>
      </c>
      <c r="M12" s="117" t="str">
        <f t="shared" ref="M12" si="5">IF((ISBLANK(K12)), "", $D12*100)</f>
        <v/>
      </c>
    </row>
    <row r="13" spans="1:13" ht="12.5" x14ac:dyDescent="0.25">
      <c r="A13" s="75"/>
      <c r="B13" s="85"/>
      <c r="C13" s="51" t="s">
        <v>23</v>
      </c>
      <c r="D13" s="107"/>
      <c r="E13" s="97"/>
      <c r="F13" s="100"/>
      <c r="G13" s="103"/>
      <c r="H13" s="118"/>
      <c r="I13" s="47"/>
      <c r="J13" s="97"/>
      <c r="K13" s="100"/>
      <c r="L13" s="103"/>
      <c r="M13" s="118"/>
    </row>
    <row r="14" spans="1:13" ht="12.5" x14ac:dyDescent="0.25">
      <c r="A14" s="75"/>
      <c r="B14" s="85"/>
      <c r="C14" s="51" t="s">
        <v>24</v>
      </c>
      <c r="D14" s="107"/>
      <c r="E14" s="97"/>
      <c r="F14" s="100"/>
      <c r="G14" s="103"/>
      <c r="H14" s="118"/>
      <c r="I14" s="47"/>
      <c r="J14" s="97"/>
      <c r="K14" s="100"/>
      <c r="L14" s="103"/>
      <c r="M14" s="118"/>
    </row>
    <row r="15" spans="1:13" ht="12.5" x14ac:dyDescent="0.25">
      <c r="A15" s="75"/>
      <c r="B15" s="85"/>
      <c r="C15" s="51" t="s">
        <v>64</v>
      </c>
      <c r="D15" s="107"/>
      <c r="E15" s="97"/>
      <c r="F15" s="100"/>
      <c r="G15" s="103"/>
      <c r="H15" s="118"/>
      <c r="I15" s="47"/>
      <c r="J15" s="97"/>
      <c r="K15" s="100"/>
      <c r="L15" s="103"/>
      <c r="M15" s="118"/>
    </row>
    <row r="16" spans="1:13" ht="12.5" x14ac:dyDescent="0.25">
      <c r="A16" s="75"/>
      <c r="B16" s="85"/>
      <c r="C16" s="51" t="s">
        <v>65</v>
      </c>
      <c r="D16" s="108"/>
      <c r="E16" s="98"/>
      <c r="F16" s="101"/>
      <c r="G16" s="104"/>
      <c r="H16" s="119"/>
      <c r="I16" s="48"/>
      <c r="J16" s="98"/>
      <c r="K16" s="101"/>
      <c r="L16" s="104"/>
      <c r="M16" s="119"/>
    </row>
    <row r="17" spans="1:13" ht="12" customHeight="1" x14ac:dyDescent="0.25">
      <c r="A17" s="75"/>
      <c r="B17" s="78" t="s">
        <v>98</v>
      </c>
      <c r="C17" s="53" t="s">
        <v>3</v>
      </c>
      <c r="D17" s="106">
        <v>1.5</v>
      </c>
      <c r="E17" s="96">
        <v>77</v>
      </c>
      <c r="F17" s="99">
        <v>75</v>
      </c>
      <c r="G17" s="102">
        <f t="shared" ref="G17" si="6">IF((ISBLANK(F17)), "", F17*$D17)</f>
        <v>112.5</v>
      </c>
      <c r="H17" s="117">
        <f t="shared" ref="H17" si="7">IF((ISBLANK(F17)), "", $D17*100)</f>
        <v>150</v>
      </c>
      <c r="I17" s="46"/>
      <c r="J17" s="96"/>
      <c r="K17" s="99"/>
      <c r="L17" s="102" t="str">
        <f t="shared" ref="L17" si="8">IF((ISBLANK(K17)), "", K17*$D17)</f>
        <v/>
      </c>
      <c r="M17" s="117" t="str">
        <f t="shared" ref="M17" si="9">IF((ISBLANK(K17)), "", $D17*100)</f>
        <v/>
      </c>
    </row>
    <row r="18" spans="1:13" ht="12.5" x14ac:dyDescent="0.25">
      <c r="A18" s="75"/>
      <c r="B18" s="79"/>
      <c r="C18" s="54" t="s">
        <v>25</v>
      </c>
      <c r="D18" s="107"/>
      <c r="E18" s="97"/>
      <c r="F18" s="100"/>
      <c r="G18" s="103"/>
      <c r="H18" s="118"/>
      <c r="I18" s="47"/>
      <c r="J18" s="97"/>
      <c r="K18" s="100"/>
      <c r="L18" s="103"/>
      <c r="M18" s="118"/>
    </row>
    <row r="19" spans="1:13" ht="12.5" x14ac:dyDescent="0.25">
      <c r="A19" s="75"/>
      <c r="B19" s="79"/>
      <c r="C19" s="54" t="s">
        <v>66</v>
      </c>
      <c r="D19" s="107"/>
      <c r="E19" s="97"/>
      <c r="F19" s="100"/>
      <c r="G19" s="103"/>
      <c r="H19" s="118"/>
      <c r="I19" s="47"/>
      <c r="J19" s="97"/>
      <c r="K19" s="100"/>
      <c r="L19" s="103"/>
      <c r="M19" s="118"/>
    </row>
    <row r="20" spans="1:13" ht="12.5" x14ac:dyDescent="0.25">
      <c r="A20" s="75"/>
      <c r="B20" s="79"/>
      <c r="C20" s="54" t="s">
        <v>131</v>
      </c>
      <c r="D20" s="107"/>
      <c r="E20" s="97"/>
      <c r="F20" s="100"/>
      <c r="G20" s="103"/>
      <c r="H20" s="118"/>
      <c r="I20" s="47"/>
      <c r="J20" s="97"/>
      <c r="K20" s="100"/>
      <c r="L20" s="103"/>
      <c r="M20" s="118"/>
    </row>
    <row r="21" spans="1:13" ht="12.5" x14ac:dyDescent="0.25">
      <c r="A21" s="75"/>
      <c r="B21" s="79"/>
      <c r="C21" s="54" t="s">
        <v>26</v>
      </c>
      <c r="D21" s="108"/>
      <c r="E21" s="98"/>
      <c r="F21" s="101"/>
      <c r="G21" s="104"/>
      <c r="H21" s="119"/>
      <c r="I21" s="48"/>
      <c r="J21" s="98"/>
      <c r="K21" s="101"/>
      <c r="L21" s="104"/>
      <c r="M21" s="119"/>
    </row>
    <row r="22" spans="1:13" ht="12" customHeight="1" x14ac:dyDescent="0.25">
      <c r="A22" s="75"/>
      <c r="B22" s="80" t="s">
        <v>99</v>
      </c>
      <c r="C22" s="54" t="s">
        <v>2</v>
      </c>
      <c r="D22" s="106">
        <v>5</v>
      </c>
      <c r="E22" s="96">
        <v>39</v>
      </c>
      <c r="F22" s="99">
        <v>75</v>
      </c>
      <c r="G22" s="102">
        <f t="shared" ref="G22" si="10">IF((ISBLANK(F22)), "", F22*$D22)</f>
        <v>375</v>
      </c>
      <c r="H22" s="117">
        <f t="shared" ref="H22" si="11">IF((ISBLANK(F22)), "", $D22*100)</f>
        <v>500</v>
      </c>
      <c r="I22" s="46"/>
      <c r="J22" s="96"/>
      <c r="K22" s="99"/>
      <c r="L22" s="102" t="str">
        <f t="shared" ref="L22" si="12">IF((ISBLANK(K22)), "", K22*$D22)</f>
        <v/>
      </c>
      <c r="M22" s="117" t="str">
        <f t="shared" ref="M22" si="13">IF((ISBLANK(K22)), "", $D22*100)</f>
        <v/>
      </c>
    </row>
    <row r="23" spans="1:13" ht="12" customHeight="1" x14ac:dyDescent="0.25">
      <c r="A23" s="75"/>
      <c r="B23" s="86"/>
      <c r="C23" s="54" t="s">
        <v>67</v>
      </c>
      <c r="D23" s="107"/>
      <c r="E23" s="97"/>
      <c r="F23" s="100"/>
      <c r="G23" s="103"/>
      <c r="H23" s="118"/>
      <c r="I23" s="47"/>
      <c r="J23" s="97"/>
      <c r="K23" s="100"/>
      <c r="L23" s="103"/>
      <c r="M23" s="118"/>
    </row>
    <row r="24" spans="1:13" ht="12.5" x14ac:dyDescent="0.25">
      <c r="A24" s="75"/>
      <c r="B24" s="86"/>
      <c r="C24" s="51" t="s">
        <v>68</v>
      </c>
      <c r="D24" s="107"/>
      <c r="E24" s="97"/>
      <c r="F24" s="100"/>
      <c r="G24" s="103"/>
      <c r="H24" s="118"/>
      <c r="I24" s="47"/>
      <c r="J24" s="97"/>
      <c r="K24" s="100"/>
      <c r="L24" s="103"/>
      <c r="M24" s="118"/>
    </row>
    <row r="25" spans="1:13" ht="12.5" x14ac:dyDescent="0.25">
      <c r="A25" s="75"/>
      <c r="B25" s="86"/>
      <c r="C25" s="50" t="s">
        <v>16</v>
      </c>
      <c r="D25" s="107"/>
      <c r="E25" s="97"/>
      <c r="F25" s="100"/>
      <c r="G25" s="103"/>
      <c r="H25" s="118"/>
      <c r="I25" s="47"/>
      <c r="J25" s="97"/>
      <c r="K25" s="100"/>
      <c r="L25" s="103"/>
      <c r="M25" s="118"/>
    </row>
    <row r="26" spans="1:13" ht="12.5" x14ac:dyDescent="0.25">
      <c r="A26" s="75"/>
      <c r="B26" s="86"/>
      <c r="C26" s="50" t="s">
        <v>8</v>
      </c>
      <c r="D26" s="108"/>
      <c r="E26" s="98"/>
      <c r="F26" s="101"/>
      <c r="G26" s="104"/>
      <c r="H26" s="119"/>
      <c r="I26" s="48"/>
      <c r="J26" s="98"/>
      <c r="K26" s="101"/>
      <c r="L26" s="104"/>
      <c r="M26" s="119"/>
    </row>
    <row r="27" spans="1:13" ht="12" customHeight="1" x14ac:dyDescent="0.25">
      <c r="A27" s="75"/>
      <c r="B27" s="80" t="s">
        <v>100</v>
      </c>
      <c r="C27" s="50" t="s">
        <v>9</v>
      </c>
      <c r="D27" s="109">
        <v>1.25</v>
      </c>
      <c r="E27" s="96"/>
      <c r="F27" s="99"/>
      <c r="G27" s="102" t="str">
        <f t="shared" ref="G27" si="14">IF((ISBLANK(F27)), "", F27*$D27)</f>
        <v/>
      </c>
      <c r="H27" s="117" t="str">
        <f t="shared" ref="H27" si="15">IF((ISBLANK(F27)), "", $D27*100)</f>
        <v/>
      </c>
      <c r="I27" s="46"/>
      <c r="J27" s="96"/>
      <c r="K27" s="99"/>
      <c r="L27" s="102" t="str">
        <f t="shared" ref="L27" si="16">IF((ISBLANK(K27)), "", K27*$D27)</f>
        <v/>
      </c>
      <c r="M27" s="117" t="str">
        <f t="shared" ref="M27" si="17">IF((ISBLANK(K27)), "", $D27*100)</f>
        <v/>
      </c>
    </row>
    <row r="28" spans="1:13" ht="12.5" x14ac:dyDescent="0.25">
      <c r="A28" s="75"/>
      <c r="B28" s="81"/>
      <c r="C28" s="50" t="s">
        <v>27</v>
      </c>
      <c r="D28" s="110"/>
      <c r="E28" s="97"/>
      <c r="F28" s="100"/>
      <c r="G28" s="103"/>
      <c r="H28" s="118"/>
      <c r="I28" s="47"/>
      <c r="J28" s="97"/>
      <c r="K28" s="100"/>
      <c r="L28" s="103"/>
      <c r="M28" s="118"/>
    </row>
    <row r="29" spans="1:13" ht="12.5" x14ac:dyDescent="0.25">
      <c r="A29" s="75"/>
      <c r="B29" s="81"/>
      <c r="C29" s="50" t="s">
        <v>28</v>
      </c>
      <c r="D29" s="110"/>
      <c r="E29" s="97"/>
      <c r="F29" s="100"/>
      <c r="G29" s="103"/>
      <c r="H29" s="118"/>
      <c r="I29" s="47"/>
      <c r="J29" s="97"/>
      <c r="K29" s="100"/>
      <c r="L29" s="103"/>
      <c r="M29" s="118"/>
    </row>
    <row r="30" spans="1:13" ht="12.5" x14ac:dyDescent="0.25">
      <c r="A30" s="75"/>
      <c r="B30" s="81"/>
      <c r="C30" s="50" t="s">
        <v>70</v>
      </c>
      <c r="D30" s="110"/>
      <c r="E30" s="97"/>
      <c r="F30" s="100"/>
      <c r="G30" s="103"/>
      <c r="H30" s="118"/>
      <c r="I30" s="47"/>
      <c r="J30" s="97"/>
      <c r="K30" s="100"/>
      <c r="L30" s="103"/>
      <c r="M30" s="118"/>
    </row>
    <row r="31" spans="1:13" ht="12.5" x14ac:dyDescent="0.25">
      <c r="A31" s="75"/>
      <c r="B31" s="81"/>
      <c r="C31" s="50" t="s">
        <v>69</v>
      </c>
      <c r="D31" s="111"/>
      <c r="E31" s="98"/>
      <c r="F31" s="101"/>
      <c r="G31" s="104"/>
      <c r="H31" s="119"/>
      <c r="I31" s="48"/>
      <c r="J31" s="98"/>
      <c r="K31" s="101"/>
      <c r="L31" s="104"/>
      <c r="M31" s="119"/>
    </row>
    <row r="32" spans="1:13" ht="12" customHeight="1" x14ac:dyDescent="0.25">
      <c r="A32" s="75"/>
      <c r="B32" s="78" t="s">
        <v>101</v>
      </c>
      <c r="C32" s="54" t="s">
        <v>10</v>
      </c>
      <c r="D32" s="114">
        <v>1.5</v>
      </c>
      <c r="E32" s="90" t="s">
        <v>57</v>
      </c>
      <c r="F32" s="93"/>
      <c r="G32" s="102" t="str">
        <f t="shared" ref="G32" si="18">IF((ISBLANK(F32)), "", F32*$D32)</f>
        <v/>
      </c>
      <c r="H32" s="117" t="str">
        <f t="shared" ref="H32" si="19">IF((ISBLANK(F32)), "", $D32*100)</f>
        <v/>
      </c>
      <c r="I32" s="46"/>
      <c r="J32" s="90"/>
      <c r="K32" s="93"/>
      <c r="L32" s="102" t="str">
        <f t="shared" ref="L32" si="20">IF((ISBLANK(K32)), "", K32*$D32)</f>
        <v/>
      </c>
      <c r="M32" s="117" t="str">
        <f t="shared" ref="M32" si="21">IF((ISBLANK(K32)), "", $D32*100)</f>
        <v/>
      </c>
    </row>
    <row r="33" spans="1:13" ht="12" customHeight="1" x14ac:dyDescent="0.25">
      <c r="A33" s="75"/>
      <c r="B33" s="112"/>
      <c r="C33" s="54" t="s">
        <v>71</v>
      </c>
      <c r="D33" s="115"/>
      <c r="E33" s="91"/>
      <c r="F33" s="94"/>
      <c r="G33" s="103"/>
      <c r="H33" s="118"/>
      <c r="I33" s="47"/>
      <c r="J33" s="91"/>
      <c r="K33" s="94"/>
      <c r="L33" s="103"/>
      <c r="M33" s="118"/>
    </row>
    <row r="34" spans="1:13" ht="12.5" x14ac:dyDescent="0.25">
      <c r="A34" s="75"/>
      <c r="B34" s="112"/>
      <c r="C34" s="54" t="s">
        <v>72</v>
      </c>
      <c r="D34" s="115"/>
      <c r="E34" s="91"/>
      <c r="F34" s="94"/>
      <c r="G34" s="103"/>
      <c r="H34" s="118"/>
      <c r="I34" s="47"/>
      <c r="J34" s="91"/>
      <c r="K34" s="94"/>
      <c r="L34" s="103"/>
      <c r="M34" s="118"/>
    </row>
    <row r="35" spans="1:13" ht="12.5" x14ac:dyDescent="0.25">
      <c r="A35" s="75"/>
      <c r="B35" s="112"/>
      <c r="C35" s="54" t="s">
        <v>29</v>
      </c>
      <c r="D35" s="115"/>
      <c r="E35" s="91"/>
      <c r="F35" s="94"/>
      <c r="G35" s="103"/>
      <c r="H35" s="118"/>
      <c r="I35" s="47"/>
      <c r="J35" s="91"/>
      <c r="K35" s="94"/>
      <c r="L35" s="103"/>
      <c r="M35" s="118"/>
    </row>
    <row r="36" spans="1:13" ht="12.5" x14ac:dyDescent="0.25">
      <c r="A36" s="75"/>
      <c r="B36" s="112"/>
      <c r="C36" s="54" t="s">
        <v>30</v>
      </c>
      <c r="D36" s="116"/>
      <c r="E36" s="92"/>
      <c r="F36" s="95"/>
      <c r="G36" s="104"/>
      <c r="H36" s="119"/>
      <c r="I36" s="48"/>
      <c r="J36" s="92"/>
      <c r="K36" s="95"/>
      <c r="L36" s="104"/>
      <c r="M36" s="119"/>
    </row>
    <row r="37" spans="1:13" ht="12" customHeight="1" x14ac:dyDescent="0.25">
      <c r="A37" s="75"/>
      <c r="B37" s="78" t="s">
        <v>102</v>
      </c>
      <c r="C37" s="54" t="s">
        <v>74</v>
      </c>
      <c r="D37" s="106">
        <v>1.5</v>
      </c>
      <c r="E37" s="96">
        <v>92</v>
      </c>
      <c r="F37" s="99">
        <v>25</v>
      </c>
      <c r="G37" s="102">
        <f t="shared" ref="G37" si="22">IF((ISBLANK(F37)), "", F37*$D37)</f>
        <v>37.5</v>
      </c>
      <c r="H37" s="117">
        <f t="shared" ref="H37" si="23">IF((ISBLANK(F37)), "", $D37*100)</f>
        <v>150</v>
      </c>
      <c r="I37" s="46"/>
      <c r="J37" s="96"/>
      <c r="K37" s="99"/>
      <c r="L37" s="102" t="str">
        <f t="shared" ref="L37" si="24">IF((ISBLANK(K37)), "", K37*$D37)</f>
        <v/>
      </c>
      <c r="M37" s="117" t="str">
        <f t="shared" ref="M37" si="25">IF((ISBLANK(K37)), "", $D37*100)</f>
        <v/>
      </c>
    </row>
    <row r="38" spans="1:13" ht="12" customHeight="1" x14ac:dyDescent="0.25">
      <c r="A38" s="75"/>
      <c r="B38" s="79"/>
      <c r="C38" s="54" t="s">
        <v>73</v>
      </c>
      <c r="D38" s="107"/>
      <c r="E38" s="97"/>
      <c r="F38" s="100"/>
      <c r="G38" s="103"/>
      <c r="H38" s="118"/>
      <c r="I38" s="47"/>
      <c r="J38" s="97"/>
      <c r="K38" s="100"/>
      <c r="L38" s="103"/>
      <c r="M38" s="118"/>
    </row>
    <row r="39" spans="1:13" ht="12.5" x14ac:dyDescent="0.25">
      <c r="A39" s="75"/>
      <c r="B39" s="79"/>
      <c r="C39" s="54" t="s">
        <v>31</v>
      </c>
      <c r="D39" s="107"/>
      <c r="E39" s="97"/>
      <c r="F39" s="100"/>
      <c r="G39" s="103"/>
      <c r="H39" s="118"/>
      <c r="I39" s="47"/>
      <c r="J39" s="97"/>
      <c r="K39" s="100"/>
      <c r="L39" s="103"/>
      <c r="M39" s="118"/>
    </row>
    <row r="40" spans="1:13" ht="12.5" x14ac:dyDescent="0.25">
      <c r="A40" s="75"/>
      <c r="B40" s="79"/>
      <c r="C40" s="54" t="s">
        <v>32</v>
      </c>
      <c r="D40" s="107"/>
      <c r="E40" s="97"/>
      <c r="F40" s="100"/>
      <c r="G40" s="103"/>
      <c r="H40" s="118"/>
      <c r="I40" s="47"/>
      <c r="J40" s="97"/>
      <c r="K40" s="100"/>
      <c r="L40" s="103"/>
      <c r="M40" s="118"/>
    </row>
    <row r="41" spans="1:13" ht="12.5" x14ac:dyDescent="0.25">
      <c r="A41" s="75"/>
      <c r="B41" s="79"/>
      <c r="C41" s="54" t="s">
        <v>20</v>
      </c>
      <c r="D41" s="108"/>
      <c r="E41" s="98"/>
      <c r="F41" s="101"/>
      <c r="G41" s="104"/>
      <c r="H41" s="119"/>
      <c r="I41" s="48"/>
      <c r="J41" s="98"/>
      <c r="K41" s="101"/>
      <c r="L41" s="104"/>
      <c r="M41" s="119"/>
    </row>
    <row r="42" spans="1:13" ht="12" customHeight="1" x14ac:dyDescent="0.25">
      <c r="A42" s="75"/>
      <c r="B42" s="78" t="s">
        <v>103</v>
      </c>
      <c r="C42" s="54" t="s">
        <v>76</v>
      </c>
      <c r="D42" s="106">
        <v>1</v>
      </c>
      <c r="E42" s="96">
        <v>0.06</v>
      </c>
      <c r="F42" s="99">
        <v>50</v>
      </c>
      <c r="G42" s="102">
        <f t="shared" ref="G42" si="26">IF((ISBLANK(F42)), "", F42*$D42)</f>
        <v>50</v>
      </c>
      <c r="H42" s="117">
        <f t="shared" ref="H42" si="27">IF((ISBLANK(F42)), "", $D42*100)</f>
        <v>100</v>
      </c>
      <c r="I42" s="46"/>
      <c r="J42" s="96"/>
      <c r="K42" s="99"/>
      <c r="L42" s="102" t="str">
        <f t="shared" ref="L42" si="28">IF((ISBLANK(K42)), "", K42*$D42)</f>
        <v/>
      </c>
      <c r="M42" s="117" t="str">
        <f t="shared" ref="M42" si="29">IF((ISBLANK(K42)), "", $D42*100)</f>
        <v/>
      </c>
    </row>
    <row r="43" spans="1:13" ht="12" customHeight="1" x14ac:dyDescent="0.25">
      <c r="A43" s="75"/>
      <c r="B43" s="79"/>
      <c r="C43" s="54" t="s">
        <v>75</v>
      </c>
      <c r="D43" s="107"/>
      <c r="E43" s="97"/>
      <c r="F43" s="100"/>
      <c r="G43" s="103"/>
      <c r="H43" s="118"/>
      <c r="I43" s="47"/>
      <c r="J43" s="97"/>
      <c r="K43" s="100"/>
      <c r="L43" s="103"/>
      <c r="M43" s="118"/>
    </row>
    <row r="44" spans="1:13" ht="12.5" x14ac:dyDescent="0.25">
      <c r="A44" s="75"/>
      <c r="B44" s="79"/>
      <c r="C44" s="54" t="s">
        <v>33</v>
      </c>
      <c r="D44" s="107"/>
      <c r="E44" s="97"/>
      <c r="F44" s="100"/>
      <c r="G44" s="103"/>
      <c r="H44" s="118"/>
      <c r="I44" s="47"/>
      <c r="J44" s="97"/>
      <c r="K44" s="100"/>
      <c r="L44" s="103"/>
      <c r="M44" s="118"/>
    </row>
    <row r="45" spans="1:13" ht="12.5" x14ac:dyDescent="0.25">
      <c r="A45" s="75"/>
      <c r="B45" s="79"/>
      <c r="C45" s="54" t="s">
        <v>34</v>
      </c>
      <c r="D45" s="107"/>
      <c r="E45" s="97"/>
      <c r="F45" s="100"/>
      <c r="G45" s="103"/>
      <c r="H45" s="118"/>
      <c r="I45" s="47"/>
      <c r="J45" s="97"/>
      <c r="K45" s="100"/>
      <c r="L45" s="103"/>
      <c r="M45" s="118"/>
    </row>
    <row r="46" spans="1:13" ht="12.5" x14ac:dyDescent="0.25">
      <c r="A46" s="76"/>
      <c r="B46" s="79"/>
      <c r="C46" s="54" t="s">
        <v>1</v>
      </c>
      <c r="D46" s="108"/>
      <c r="E46" s="98"/>
      <c r="F46" s="101"/>
      <c r="G46" s="104"/>
      <c r="H46" s="119"/>
      <c r="I46" s="48"/>
      <c r="J46" s="98"/>
      <c r="K46" s="101"/>
      <c r="L46" s="104"/>
      <c r="M46" s="119"/>
    </row>
    <row r="47" spans="1:13" ht="12" customHeight="1" x14ac:dyDescent="0.25">
      <c r="A47" s="120" t="s">
        <v>4</v>
      </c>
      <c r="B47" s="80" t="s">
        <v>160</v>
      </c>
      <c r="C47" s="50" t="s">
        <v>11</v>
      </c>
      <c r="D47" s="105">
        <v>1.25</v>
      </c>
      <c r="E47" s="89">
        <v>79</v>
      </c>
      <c r="F47" s="87">
        <v>50</v>
      </c>
      <c r="G47" s="102">
        <f t="shared" ref="G47" si="30">IF((ISBLANK(F47)), "", F47*$D47)</f>
        <v>62.5</v>
      </c>
      <c r="H47" s="117">
        <f t="shared" ref="H47" si="31">IF((ISBLANK(F47)), "", $D47*100)</f>
        <v>125</v>
      </c>
      <c r="I47" s="46"/>
      <c r="J47" s="89"/>
      <c r="K47" s="87"/>
      <c r="L47" s="102" t="str">
        <f t="shared" ref="L47" si="32">IF((ISBLANK(K47)), "", K47*$D47)</f>
        <v/>
      </c>
      <c r="M47" s="117" t="str">
        <f t="shared" ref="M47" si="33">IF((ISBLANK(K47)), "", $D47*100)</f>
        <v/>
      </c>
    </row>
    <row r="48" spans="1:13" ht="12.5" x14ac:dyDescent="0.25">
      <c r="A48" s="121"/>
      <c r="B48" s="81"/>
      <c r="C48" s="50" t="s">
        <v>78</v>
      </c>
      <c r="D48" s="105"/>
      <c r="E48" s="89"/>
      <c r="F48" s="87"/>
      <c r="G48" s="103"/>
      <c r="H48" s="118"/>
      <c r="I48" s="47"/>
      <c r="J48" s="89"/>
      <c r="K48" s="87"/>
      <c r="L48" s="103"/>
      <c r="M48" s="118"/>
    </row>
    <row r="49" spans="1:13" ht="12.5" x14ac:dyDescent="0.25">
      <c r="A49" s="121"/>
      <c r="B49" s="81"/>
      <c r="C49" s="50" t="s">
        <v>77</v>
      </c>
      <c r="D49" s="105"/>
      <c r="E49" s="89"/>
      <c r="F49" s="87"/>
      <c r="G49" s="103"/>
      <c r="H49" s="118"/>
      <c r="I49" s="47"/>
      <c r="J49" s="89"/>
      <c r="K49" s="87"/>
      <c r="L49" s="103"/>
      <c r="M49" s="118"/>
    </row>
    <row r="50" spans="1:13" ht="12.5" x14ac:dyDescent="0.25">
      <c r="A50" s="121"/>
      <c r="B50" s="81"/>
      <c r="C50" s="50" t="s">
        <v>35</v>
      </c>
      <c r="D50" s="105"/>
      <c r="E50" s="89"/>
      <c r="F50" s="87"/>
      <c r="G50" s="103"/>
      <c r="H50" s="118"/>
      <c r="I50" s="47"/>
      <c r="J50" s="89"/>
      <c r="K50" s="87"/>
      <c r="L50" s="103"/>
      <c r="M50" s="118"/>
    </row>
    <row r="51" spans="1:13" ht="12.5" x14ac:dyDescent="0.25">
      <c r="A51" s="121"/>
      <c r="B51" s="81"/>
      <c r="C51" s="50" t="s">
        <v>12</v>
      </c>
      <c r="D51" s="105"/>
      <c r="E51" s="89"/>
      <c r="F51" s="87"/>
      <c r="G51" s="104"/>
      <c r="H51" s="119"/>
      <c r="I51" s="48"/>
      <c r="J51" s="89"/>
      <c r="K51" s="87"/>
      <c r="L51" s="104"/>
      <c r="M51" s="119"/>
    </row>
    <row r="52" spans="1:13" ht="12" customHeight="1" x14ac:dyDescent="0.25">
      <c r="A52" s="121"/>
      <c r="B52" s="80" t="s">
        <v>104</v>
      </c>
      <c r="C52" s="50" t="s">
        <v>13</v>
      </c>
      <c r="D52" s="105">
        <v>1.25</v>
      </c>
      <c r="E52" s="89">
        <v>28</v>
      </c>
      <c r="F52" s="87">
        <v>100</v>
      </c>
      <c r="G52" s="102">
        <f t="shared" ref="G52" si="34">IF((ISBLANK(F52)), "", F52*$D52)</f>
        <v>125</v>
      </c>
      <c r="H52" s="117">
        <f t="shared" ref="H52" si="35">IF((ISBLANK(F52)), "", $D52*100)</f>
        <v>125</v>
      </c>
      <c r="I52" s="46"/>
      <c r="J52" s="89"/>
      <c r="K52" s="87"/>
      <c r="L52" s="102" t="str">
        <f t="shared" ref="L52" si="36">IF((ISBLANK(K52)), "", K52*$D52)</f>
        <v/>
      </c>
      <c r="M52" s="117" t="str">
        <f t="shared" ref="M52" si="37">IF((ISBLANK(K52)), "", $D52*100)</f>
        <v/>
      </c>
    </row>
    <row r="53" spans="1:13" ht="12.5" x14ac:dyDescent="0.25">
      <c r="A53" s="121"/>
      <c r="B53" s="81"/>
      <c r="C53" s="50" t="s">
        <v>37</v>
      </c>
      <c r="D53" s="105"/>
      <c r="E53" s="89"/>
      <c r="F53" s="87"/>
      <c r="G53" s="103"/>
      <c r="H53" s="118"/>
      <c r="I53" s="47"/>
      <c r="J53" s="89"/>
      <c r="K53" s="87"/>
      <c r="L53" s="103"/>
      <c r="M53" s="118"/>
    </row>
    <row r="54" spans="1:13" ht="12.5" x14ac:dyDescent="0.25">
      <c r="A54" s="121"/>
      <c r="B54" s="81"/>
      <c r="C54" s="50" t="s">
        <v>80</v>
      </c>
      <c r="D54" s="105"/>
      <c r="E54" s="89"/>
      <c r="F54" s="87"/>
      <c r="G54" s="103"/>
      <c r="H54" s="118"/>
      <c r="I54" s="47"/>
      <c r="J54" s="89"/>
      <c r="K54" s="87"/>
      <c r="L54" s="103"/>
      <c r="M54" s="118"/>
    </row>
    <row r="55" spans="1:13" ht="12.5" x14ac:dyDescent="0.25">
      <c r="A55" s="121"/>
      <c r="B55" s="81"/>
      <c r="C55" s="50" t="s">
        <v>79</v>
      </c>
      <c r="D55" s="105"/>
      <c r="E55" s="89"/>
      <c r="F55" s="87"/>
      <c r="G55" s="103"/>
      <c r="H55" s="118"/>
      <c r="I55" s="47"/>
      <c r="J55" s="89"/>
      <c r="K55" s="87"/>
      <c r="L55" s="103"/>
      <c r="M55" s="118"/>
    </row>
    <row r="56" spans="1:13" ht="12.5" x14ac:dyDescent="0.25">
      <c r="A56" s="121"/>
      <c r="B56" s="81"/>
      <c r="C56" s="50" t="s">
        <v>36</v>
      </c>
      <c r="D56" s="105"/>
      <c r="E56" s="89"/>
      <c r="F56" s="87"/>
      <c r="G56" s="104"/>
      <c r="H56" s="119"/>
      <c r="I56" s="48"/>
      <c r="J56" s="89"/>
      <c r="K56" s="87"/>
      <c r="L56" s="104"/>
      <c r="M56" s="119"/>
    </row>
    <row r="57" spans="1:13" ht="12" customHeight="1" x14ac:dyDescent="0.25">
      <c r="A57" s="123" t="s">
        <v>5</v>
      </c>
      <c r="B57" s="80" t="s">
        <v>105</v>
      </c>
      <c r="C57" s="50" t="s">
        <v>82</v>
      </c>
      <c r="D57" s="105">
        <v>1.5</v>
      </c>
      <c r="E57" s="89">
        <v>0</v>
      </c>
      <c r="F57" s="87">
        <v>100</v>
      </c>
      <c r="G57" s="102">
        <f t="shared" ref="G57" si="38">IF((ISBLANK(F57)), "", F57*$D57)</f>
        <v>150</v>
      </c>
      <c r="H57" s="117">
        <f t="shared" ref="H57" si="39">IF((ISBLANK(F57)), "", $D57*100)</f>
        <v>150</v>
      </c>
      <c r="I57" s="46"/>
      <c r="J57" s="89"/>
      <c r="K57" s="87"/>
      <c r="L57" s="102" t="str">
        <f t="shared" ref="L57" si="40">IF((ISBLANK(K57)), "", K57*$D57)</f>
        <v/>
      </c>
      <c r="M57" s="117" t="str">
        <f t="shared" ref="M57" si="41">IF((ISBLANK(K57)), "", $D57*100)</f>
        <v/>
      </c>
    </row>
    <row r="58" spans="1:13" ht="12" customHeight="1" x14ac:dyDescent="0.25">
      <c r="A58" s="123"/>
      <c r="B58" s="86"/>
      <c r="C58" s="50" t="s">
        <v>81</v>
      </c>
      <c r="D58" s="105"/>
      <c r="E58" s="89"/>
      <c r="F58" s="87"/>
      <c r="G58" s="103"/>
      <c r="H58" s="118"/>
      <c r="I58" s="47"/>
      <c r="J58" s="89"/>
      <c r="K58" s="87"/>
      <c r="L58" s="103"/>
      <c r="M58" s="118"/>
    </row>
    <row r="59" spans="1:13" ht="12.5" x14ac:dyDescent="0.25">
      <c r="A59" s="123"/>
      <c r="B59" s="81"/>
      <c r="C59" s="50" t="s">
        <v>41</v>
      </c>
      <c r="D59" s="105"/>
      <c r="E59" s="89"/>
      <c r="F59" s="87"/>
      <c r="G59" s="103"/>
      <c r="H59" s="118"/>
      <c r="I59" s="47"/>
      <c r="J59" s="89"/>
      <c r="K59" s="87"/>
      <c r="L59" s="103"/>
      <c r="M59" s="118"/>
    </row>
    <row r="60" spans="1:13" ht="12.5" x14ac:dyDescent="0.25">
      <c r="A60" s="123"/>
      <c r="B60" s="81"/>
      <c r="C60" s="50" t="s">
        <v>40</v>
      </c>
      <c r="D60" s="105"/>
      <c r="E60" s="89"/>
      <c r="F60" s="87"/>
      <c r="G60" s="103"/>
      <c r="H60" s="118"/>
      <c r="I60" s="47"/>
      <c r="J60" s="89"/>
      <c r="K60" s="87"/>
      <c r="L60" s="103"/>
      <c r="M60" s="118"/>
    </row>
    <row r="61" spans="1:13" ht="12.5" x14ac:dyDescent="0.25">
      <c r="A61" s="123"/>
      <c r="B61" s="81"/>
      <c r="C61" s="50" t="s">
        <v>17</v>
      </c>
      <c r="D61" s="105"/>
      <c r="E61" s="89"/>
      <c r="F61" s="87"/>
      <c r="G61" s="104"/>
      <c r="H61" s="119"/>
      <c r="I61" s="48"/>
      <c r="J61" s="89"/>
      <c r="K61" s="87"/>
      <c r="L61" s="104"/>
      <c r="M61" s="119"/>
    </row>
    <row r="62" spans="1:13" ht="12" customHeight="1" x14ac:dyDescent="0.25">
      <c r="A62" s="123"/>
      <c r="B62" s="80" t="s">
        <v>106</v>
      </c>
      <c r="C62" s="51" t="s">
        <v>84</v>
      </c>
      <c r="D62" s="105">
        <v>1.25</v>
      </c>
      <c r="E62" s="113">
        <v>3</v>
      </c>
      <c r="F62" s="124">
        <v>50</v>
      </c>
      <c r="G62" s="102">
        <f t="shared" ref="G62" si="42">IF((ISBLANK(F62)), "", F62*$D62)</f>
        <v>62.5</v>
      </c>
      <c r="H62" s="117">
        <f t="shared" ref="H62" si="43">IF((ISBLANK(F62)), "", $D62*100)</f>
        <v>125</v>
      </c>
      <c r="I62" s="46"/>
      <c r="J62" s="113"/>
      <c r="K62" s="124"/>
      <c r="L62" s="102" t="str">
        <f t="shared" ref="L62" si="44">IF((ISBLANK(K62)), "", K62*$D62)</f>
        <v/>
      </c>
      <c r="M62" s="117" t="str">
        <f t="shared" ref="M62" si="45">IF((ISBLANK(K62)), "", $D62*100)</f>
        <v/>
      </c>
    </row>
    <row r="63" spans="1:13" ht="12" customHeight="1" x14ac:dyDescent="0.25">
      <c r="A63" s="123"/>
      <c r="B63" s="81"/>
      <c r="C63" s="51" t="s">
        <v>83</v>
      </c>
      <c r="D63" s="105"/>
      <c r="E63" s="113"/>
      <c r="F63" s="124"/>
      <c r="G63" s="103"/>
      <c r="H63" s="118"/>
      <c r="I63" s="47"/>
      <c r="J63" s="113"/>
      <c r="K63" s="124"/>
      <c r="L63" s="103"/>
      <c r="M63" s="118"/>
    </row>
    <row r="64" spans="1:13" ht="12.5" x14ac:dyDescent="0.25">
      <c r="A64" s="123"/>
      <c r="B64" s="82"/>
      <c r="C64" s="51" t="s">
        <v>42</v>
      </c>
      <c r="D64" s="105"/>
      <c r="E64" s="113"/>
      <c r="F64" s="124"/>
      <c r="G64" s="103"/>
      <c r="H64" s="118"/>
      <c r="I64" s="47"/>
      <c r="J64" s="113"/>
      <c r="K64" s="124"/>
      <c r="L64" s="103"/>
      <c r="M64" s="118"/>
    </row>
    <row r="65" spans="1:13" ht="12.5" x14ac:dyDescent="0.25">
      <c r="A65" s="123"/>
      <c r="B65" s="82"/>
      <c r="C65" s="51" t="s">
        <v>43</v>
      </c>
      <c r="D65" s="105"/>
      <c r="E65" s="113"/>
      <c r="F65" s="124"/>
      <c r="G65" s="103"/>
      <c r="H65" s="118"/>
      <c r="I65" s="47"/>
      <c r="J65" s="113"/>
      <c r="K65" s="124"/>
      <c r="L65" s="103"/>
      <c r="M65" s="118"/>
    </row>
    <row r="66" spans="1:13" ht="12.5" x14ac:dyDescent="0.25">
      <c r="A66" s="123"/>
      <c r="B66" s="82"/>
      <c r="C66" s="51" t="s">
        <v>15</v>
      </c>
      <c r="D66" s="105"/>
      <c r="E66" s="113"/>
      <c r="F66" s="124"/>
      <c r="G66" s="104"/>
      <c r="H66" s="119"/>
      <c r="I66" s="48"/>
      <c r="J66" s="113"/>
      <c r="K66" s="124"/>
      <c r="L66" s="104"/>
      <c r="M66" s="119"/>
    </row>
    <row r="67" spans="1:13" ht="12" customHeight="1" x14ac:dyDescent="0.25">
      <c r="A67" s="123"/>
      <c r="B67" s="80" t="s">
        <v>168</v>
      </c>
      <c r="C67" s="50" t="s">
        <v>18</v>
      </c>
      <c r="D67" s="105">
        <v>1.25</v>
      </c>
      <c r="E67" s="88">
        <v>3.3</v>
      </c>
      <c r="F67" s="126">
        <v>25</v>
      </c>
      <c r="G67" s="102">
        <f t="shared" ref="G67" si="46">IF((ISBLANK(F67)), "", F67*$D67)</f>
        <v>31.25</v>
      </c>
      <c r="H67" s="117">
        <f t="shared" ref="H67" si="47">IF((ISBLANK(F67)), "", $D67*100)</f>
        <v>125</v>
      </c>
      <c r="I67" s="46"/>
      <c r="J67" s="88"/>
      <c r="K67" s="126"/>
      <c r="L67" s="102" t="str">
        <f t="shared" ref="L67" si="48">IF((ISBLANK(K67)), "", K67*$D67)</f>
        <v/>
      </c>
      <c r="M67" s="117" t="str">
        <f t="shared" ref="M67" si="49">IF((ISBLANK(K67)), "", $D67*100)</f>
        <v/>
      </c>
    </row>
    <row r="68" spans="1:13" ht="12.5" x14ac:dyDescent="0.25">
      <c r="A68" s="123"/>
      <c r="B68" s="81"/>
      <c r="C68" s="50" t="s">
        <v>44</v>
      </c>
      <c r="D68" s="105"/>
      <c r="E68" s="88"/>
      <c r="F68" s="126"/>
      <c r="G68" s="103"/>
      <c r="H68" s="118"/>
      <c r="I68" s="47"/>
      <c r="J68" s="88"/>
      <c r="K68" s="126"/>
      <c r="L68" s="103"/>
      <c r="M68" s="118"/>
    </row>
    <row r="69" spans="1:13" ht="12.5" x14ac:dyDescent="0.25">
      <c r="A69" s="123"/>
      <c r="B69" s="81"/>
      <c r="C69" s="50" t="s">
        <v>86</v>
      </c>
      <c r="D69" s="105"/>
      <c r="E69" s="88"/>
      <c r="F69" s="126"/>
      <c r="G69" s="103"/>
      <c r="H69" s="118"/>
      <c r="I69" s="47"/>
      <c r="J69" s="88"/>
      <c r="K69" s="126"/>
      <c r="L69" s="103"/>
      <c r="M69" s="118"/>
    </row>
    <row r="70" spans="1:13" ht="12.5" x14ac:dyDescent="0.25">
      <c r="A70" s="123"/>
      <c r="B70" s="81"/>
      <c r="C70" s="50" t="s">
        <v>85</v>
      </c>
      <c r="D70" s="105"/>
      <c r="E70" s="88"/>
      <c r="F70" s="126"/>
      <c r="G70" s="103"/>
      <c r="H70" s="118"/>
      <c r="I70" s="47"/>
      <c r="J70" s="88"/>
      <c r="K70" s="126"/>
      <c r="L70" s="103"/>
      <c r="M70" s="118"/>
    </row>
    <row r="71" spans="1:13" ht="12.5" x14ac:dyDescent="0.25">
      <c r="A71" s="123"/>
      <c r="B71" s="81"/>
      <c r="C71" s="50" t="s">
        <v>19</v>
      </c>
      <c r="D71" s="105"/>
      <c r="E71" s="88"/>
      <c r="F71" s="126"/>
      <c r="G71" s="104"/>
      <c r="H71" s="119"/>
      <c r="I71" s="48"/>
      <c r="J71" s="88"/>
      <c r="K71" s="126"/>
      <c r="L71" s="104"/>
      <c r="M71" s="119"/>
    </row>
    <row r="72" spans="1:13" ht="12" customHeight="1" x14ac:dyDescent="0.25">
      <c r="A72" s="123"/>
      <c r="B72" s="84" t="s">
        <v>111</v>
      </c>
      <c r="C72" s="50" t="s">
        <v>14</v>
      </c>
      <c r="D72" s="105">
        <v>1.5</v>
      </c>
      <c r="E72" s="89">
        <v>2</v>
      </c>
      <c r="F72" s="87">
        <v>75</v>
      </c>
      <c r="G72" s="102">
        <f t="shared" ref="G72" si="50">IF((ISBLANK(F72)), "", F72*$D72)</f>
        <v>112.5</v>
      </c>
      <c r="H72" s="117">
        <f t="shared" ref="H72" si="51">IF((ISBLANK(F72)), "", $D72*100)</f>
        <v>150</v>
      </c>
      <c r="I72" s="46"/>
      <c r="J72" s="89"/>
      <c r="K72" s="87"/>
      <c r="L72" s="102" t="str">
        <f t="shared" ref="L72" si="52">IF((ISBLANK(K72)), "", K72*$D72)</f>
        <v/>
      </c>
      <c r="M72" s="117" t="str">
        <f t="shared" ref="M72" si="53">IF((ISBLANK(K72)), "", $D72*100)</f>
        <v/>
      </c>
    </row>
    <row r="73" spans="1:13" ht="12.5" x14ac:dyDescent="0.25">
      <c r="A73" s="123"/>
      <c r="B73" s="85"/>
      <c r="C73" s="1" t="s">
        <v>88</v>
      </c>
      <c r="D73" s="105"/>
      <c r="E73" s="89"/>
      <c r="F73" s="87"/>
      <c r="G73" s="103"/>
      <c r="H73" s="118"/>
      <c r="I73" s="47"/>
      <c r="J73" s="89"/>
      <c r="K73" s="87"/>
      <c r="L73" s="103"/>
      <c r="M73" s="118"/>
    </row>
    <row r="74" spans="1:13" ht="12.5" x14ac:dyDescent="0.25">
      <c r="A74" s="123"/>
      <c r="B74" s="85"/>
      <c r="C74" s="1" t="s">
        <v>87</v>
      </c>
      <c r="D74" s="105"/>
      <c r="E74" s="89"/>
      <c r="F74" s="87"/>
      <c r="G74" s="103"/>
      <c r="H74" s="118"/>
      <c r="I74" s="47"/>
      <c r="J74" s="89"/>
      <c r="K74" s="87"/>
      <c r="L74" s="103"/>
      <c r="M74" s="118"/>
    </row>
    <row r="75" spans="1:13" ht="12.5" x14ac:dyDescent="0.25">
      <c r="A75" s="123"/>
      <c r="B75" s="85"/>
      <c r="C75" s="50" t="s">
        <v>38</v>
      </c>
      <c r="D75" s="105"/>
      <c r="E75" s="89"/>
      <c r="F75" s="87"/>
      <c r="G75" s="103"/>
      <c r="H75" s="118"/>
      <c r="I75" s="47"/>
      <c r="J75" s="89"/>
      <c r="K75" s="87"/>
      <c r="L75" s="103"/>
      <c r="M75" s="118"/>
    </row>
    <row r="76" spans="1:13" ht="12.5" x14ac:dyDescent="0.25">
      <c r="A76" s="123"/>
      <c r="B76" s="85"/>
      <c r="C76" s="50" t="s">
        <v>39</v>
      </c>
      <c r="D76" s="105"/>
      <c r="E76" s="89"/>
      <c r="F76" s="87"/>
      <c r="G76" s="104"/>
      <c r="H76" s="119"/>
      <c r="I76" s="48"/>
      <c r="J76" s="89"/>
      <c r="K76" s="87"/>
      <c r="L76" s="104"/>
      <c r="M76" s="119"/>
    </row>
    <row r="77" spans="1:13" ht="12" customHeight="1" x14ac:dyDescent="0.25">
      <c r="A77" s="123"/>
      <c r="B77" s="80" t="s">
        <v>112</v>
      </c>
      <c r="C77" s="50" t="s">
        <v>90</v>
      </c>
      <c r="D77" s="105">
        <v>1.5</v>
      </c>
      <c r="E77" s="89">
        <v>20</v>
      </c>
      <c r="F77" s="87">
        <v>50</v>
      </c>
      <c r="G77" s="102">
        <f t="shared" ref="G77" si="54">IF((ISBLANK(F77)), "", F77*$D77)</f>
        <v>75</v>
      </c>
      <c r="H77" s="117">
        <f t="shared" ref="H77" si="55">IF((ISBLANK(F77)), "", $D77*100)</f>
        <v>150</v>
      </c>
      <c r="I77" s="46"/>
      <c r="J77" s="89"/>
      <c r="K77" s="87"/>
      <c r="L77" s="102" t="str">
        <f t="shared" ref="L77" si="56">IF((ISBLANK(K77)), "", K77*$D77)</f>
        <v/>
      </c>
      <c r="M77" s="117" t="str">
        <f t="shared" ref="M77" si="57">IF((ISBLANK(K77)), "", $D77*100)</f>
        <v/>
      </c>
    </row>
    <row r="78" spans="1:13" ht="12" customHeight="1" x14ac:dyDescent="0.25">
      <c r="A78" s="123"/>
      <c r="B78" s="81"/>
      <c r="C78" s="50" t="s">
        <v>89</v>
      </c>
      <c r="D78" s="105"/>
      <c r="E78" s="89"/>
      <c r="F78" s="87"/>
      <c r="G78" s="103"/>
      <c r="H78" s="118"/>
      <c r="I78" s="47"/>
      <c r="J78" s="89"/>
      <c r="K78" s="87"/>
      <c r="L78" s="103"/>
      <c r="M78" s="118"/>
    </row>
    <row r="79" spans="1:13" ht="12.5" x14ac:dyDescent="0.25">
      <c r="A79" s="123"/>
      <c r="B79" s="82"/>
      <c r="C79" s="50" t="s">
        <v>45</v>
      </c>
      <c r="D79" s="105"/>
      <c r="E79" s="89"/>
      <c r="F79" s="87"/>
      <c r="G79" s="103"/>
      <c r="H79" s="118"/>
      <c r="I79" s="47"/>
      <c r="J79" s="89"/>
      <c r="K79" s="87"/>
      <c r="L79" s="103"/>
      <c r="M79" s="118"/>
    </row>
    <row r="80" spans="1:13" ht="12.5" x14ac:dyDescent="0.25">
      <c r="A80" s="123"/>
      <c r="B80" s="82"/>
      <c r="C80" s="50" t="s">
        <v>46</v>
      </c>
      <c r="D80" s="105"/>
      <c r="E80" s="89"/>
      <c r="F80" s="87"/>
      <c r="G80" s="103"/>
      <c r="H80" s="118"/>
      <c r="I80" s="47"/>
      <c r="J80" s="89"/>
      <c r="K80" s="87"/>
      <c r="L80" s="103"/>
      <c r="M80" s="118"/>
    </row>
    <row r="81" spans="1:13" ht="12.5" x14ac:dyDescent="0.25">
      <c r="A81" s="25"/>
      <c r="B81" s="82"/>
      <c r="C81" s="50" t="s">
        <v>15</v>
      </c>
      <c r="D81" s="105"/>
      <c r="E81" s="89"/>
      <c r="F81" s="87"/>
      <c r="G81" s="104"/>
      <c r="H81" s="119"/>
      <c r="I81" s="48"/>
      <c r="J81" s="89"/>
      <c r="K81" s="87"/>
      <c r="L81" s="104"/>
      <c r="M81" s="119"/>
    </row>
    <row r="82" spans="1:13" ht="12" customHeight="1" x14ac:dyDescent="0.25">
      <c r="A82" s="77"/>
      <c r="B82" s="83" t="s">
        <v>170</v>
      </c>
      <c r="C82" s="55" t="s">
        <v>58</v>
      </c>
      <c r="D82" s="127"/>
      <c r="E82" s="129"/>
      <c r="F82" s="125">
        <f>G82/H82</f>
        <v>0.56932773109243706</v>
      </c>
      <c r="G82" s="128">
        <f>IF(F7&gt;0,AVERAGE(G7:G77), "0")</f>
        <v>130.28846153846155</v>
      </c>
      <c r="H82" s="122">
        <f>AVERAGE(H7:H81)</f>
        <v>228.84615384615384</v>
      </c>
      <c r="I82" s="49"/>
      <c r="J82" s="129"/>
      <c r="K82" s="125" t="e">
        <f>L82/M82</f>
        <v>#DIV/0!</v>
      </c>
      <c r="L82" s="128" t="str">
        <f>IF(K7&gt;0,AVERAGE(L7:L77), "0")</f>
        <v>0</v>
      </c>
      <c r="M82" s="122" t="e">
        <f>AVERAGE(M7:M81)</f>
        <v>#DIV/0!</v>
      </c>
    </row>
    <row r="83" spans="1:13" ht="12" customHeight="1" x14ac:dyDescent="0.25">
      <c r="A83" s="77"/>
      <c r="B83" s="83"/>
      <c r="C83" s="56" t="s">
        <v>53</v>
      </c>
      <c r="D83" s="127"/>
      <c r="E83" s="129"/>
      <c r="F83" s="125"/>
      <c r="G83" s="128"/>
      <c r="H83" s="122"/>
      <c r="I83" s="49"/>
      <c r="J83" s="129"/>
      <c r="K83" s="125"/>
      <c r="L83" s="128"/>
      <c r="M83" s="122"/>
    </row>
    <row r="84" spans="1:13" ht="12" customHeight="1" x14ac:dyDescent="0.25">
      <c r="A84" s="77"/>
      <c r="B84" s="83"/>
      <c r="C84" s="56" t="s">
        <v>54</v>
      </c>
      <c r="D84" s="127"/>
      <c r="E84" s="129"/>
      <c r="F84" s="125"/>
      <c r="G84" s="128"/>
      <c r="H84" s="122"/>
      <c r="I84" s="49"/>
      <c r="J84" s="129"/>
      <c r="K84" s="125"/>
      <c r="L84" s="128"/>
      <c r="M84" s="122"/>
    </row>
    <row r="85" spans="1:13" ht="12" customHeight="1" x14ac:dyDescent="0.25">
      <c r="A85" s="77"/>
      <c r="B85" s="83"/>
      <c r="C85" s="56" t="s">
        <v>56</v>
      </c>
      <c r="D85" s="127"/>
      <c r="E85" s="129"/>
      <c r="F85" s="125"/>
      <c r="G85" s="128"/>
      <c r="H85" s="122"/>
      <c r="I85" s="49"/>
      <c r="J85" s="129"/>
      <c r="K85" s="125"/>
      <c r="L85" s="128"/>
      <c r="M85" s="122"/>
    </row>
    <row r="86" spans="1:13" ht="13" customHeight="1" x14ac:dyDescent="0.25">
      <c r="A86" s="77"/>
      <c r="B86" s="83"/>
      <c r="C86" s="56" t="s">
        <v>55</v>
      </c>
      <c r="D86" s="127"/>
      <c r="E86" s="129"/>
      <c r="F86" s="125"/>
      <c r="G86" s="128"/>
      <c r="H86" s="122"/>
      <c r="I86" s="49"/>
      <c r="J86" s="129"/>
      <c r="K86" s="125"/>
      <c r="L86" s="128"/>
      <c r="M86" s="122"/>
    </row>
    <row r="87" spans="1:13" ht="104.5" thickBot="1" x14ac:dyDescent="0.35">
      <c r="A87" s="77"/>
      <c r="C87" s="13"/>
      <c r="E87" s="40"/>
      <c r="F87" s="41" t="s">
        <v>108</v>
      </c>
      <c r="G87" s="42"/>
      <c r="H87" s="43"/>
      <c r="I87" s="2"/>
      <c r="J87" s="40"/>
      <c r="K87" s="41" t="s">
        <v>108</v>
      </c>
      <c r="L87" s="42"/>
      <c r="M87" s="43"/>
    </row>
    <row r="88" spans="1:13" ht="13" x14ac:dyDescent="0.3">
      <c r="A88" s="77"/>
      <c r="B88" s="31"/>
      <c r="C88" s="13"/>
      <c r="E88" s="13"/>
      <c r="F88" s="62"/>
      <c r="J88" s="13"/>
      <c r="K88" s="62"/>
    </row>
    <row r="89" spans="1:13" ht="12" customHeight="1" x14ac:dyDescent="0.3">
      <c r="A89" s="77"/>
      <c r="B89" s="26"/>
      <c r="C89" s="23"/>
      <c r="E89" s="21"/>
      <c r="F89" s="63"/>
      <c r="J89" s="21"/>
      <c r="K89" s="63"/>
    </row>
    <row r="90" spans="1:13" ht="12" customHeight="1" x14ac:dyDescent="0.3">
      <c r="A90" s="77"/>
      <c r="B90" s="26"/>
      <c r="C90" s="13"/>
      <c r="E90" s="13"/>
      <c r="F90" s="5"/>
      <c r="J90" s="13"/>
      <c r="K90" s="5"/>
    </row>
    <row r="91" spans="1:13" ht="12" customHeight="1" x14ac:dyDescent="0.3">
      <c r="A91" s="77"/>
      <c r="B91" s="26"/>
      <c r="C91" s="13"/>
      <c r="E91" s="20" t="s">
        <v>57</v>
      </c>
      <c r="F91" s="5"/>
      <c r="J91" s="20" t="s">
        <v>57</v>
      </c>
      <c r="K91" s="5"/>
    </row>
    <row r="92" spans="1:13" ht="13" customHeight="1" x14ac:dyDescent="0.3">
      <c r="A92" s="77"/>
      <c r="B92" s="13"/>
      <c r="C92" s="13"/>
      <c r="E92" s="13"/>
      <c r="F92" s="5"/>
      <c r="J92" s="13"/>
      <c r="K92" s="5"/>
    </row>
    <row r="93" spans="1:13" x14ac:dyDescent="0.4">
      <c r="A93" s="7"/>
      <c r="B93" s="13"/>
      <c r="C93" s="13"/>
      <c r="E93" s="13"/>
      <c r="F93" s="5"/>
      <c r="J93" s="13"/>
      <c r="K93" s="5"/>
    </row>
    <row r="94" spans="1:13" x14ac:dyDescent="0.4">
      <c r="A94" s="7"/>
      <c r="B94" s="13"/>
      <c r="C94" s="13"/>
      <c r="E94" s="13"/>
      <c r="F94" s="5"/>
      <c r="J94" s="13"/>
      <c r="K94" s="5"/>
    </row>
    <row r="95" spans="1:13" ht="15" customHeight="1" x14ac:dyDescent="0.3">
      <c r="A95" s="13"/>
      <c r="B95" s="13"/>
      <c r="C95" s="13"/>
      <c r="E95" s="13"/>
      <c r="F95" s="5"/>
      <c r="J95" s="13"/>
      <c r="K95" s="5"/>
    </row>
    <row r="96" spans="1:13" ht="12" customHeight="1" x14ac:dyDescent="0.3">
      <c r="A96" s="13"/>
      <c r="B96" s="13"/>
      <c r="C96" s="13"/>
      <c r="E96" s="13"/>
      <c r="F96" s="5"/>
      <c r="J96" s="13"/>
      <c r="K96" s="5"/>
    </row>
    <row r="97" spans="1:11" ht="12" customHeight="1" x14ac:dyDescent="0.4">
      <c r="A97" s="7"/>
      <c r="B97" s="13"/>
      <c r="C97" s="13"/>
      <c r="E97" s="13"/>
      <c r="F97" s="5"/>
      <c r="J97" s="13"/>
      <c r="K97" s="5"/>
    </row>
    <row r="98" spans="1:11" ht="12" customHeight="1" x14ac:dyDescent="0.4">
      <c r="A98" s="7"/>
      <c r="B98" s="13"/>
      <c r="C98" s="13"/>
      <c r="E98" s="13"/>
      <c r="F98" s="5"/>
      <c r="J98" s="13"/>
      <c r="K98" s="5"/>
    </row>
    <row r="99" spans="1:11" ht="12" customHeight="1" x14ac:dyDescent="0.4">
      <c r="A99" s="7"/>
      <c r="B99" s="13"/>
      <c r="C99" s="13"/>
      <c r="E99" s="13"/>
      <c r="F99" s="5"/>
      <c r="J99" s="13"/>
      <c r="K99" s="5"/>
    </row>
    <row r="100" spans="1:11" ht="12" customHeight="1" x14ac:dyDescent="0.4">
      <c r="A100" s="7"/>
      <c r="B100" s="13"/>
      <c r="C100" s="13"/>
      <c r="E100" s="13"/>
      <c r="F100" s="5"/>
      <c r="J100" s="13"/>
      <c r="K100" s="5"/>
    </row>
    <row r="101" spans="1:11" ht="12" customHeight="1" x14ac:dyDescent="0.4">
      <c r="A101" s="7"/>
      <c r="B101" s="13"/>
      <c r="C101" s="13"/>
      <c r="E101" s="13"/>
      <c r="F101" s="5"/>
      <c r="J101" s="13"/>
      <c r="K101" s="5"/>
    </row>
    <row r="102" spans="1:11" ht="12" customHeight="1" x14ac:dyDescent="0.4">
      <c r="A102" s="7"/>
      <c r="B102" s="13"/>
      <c r="C102" s="13"/>
      <c r="E102" s="13"/>
      <c r="F102" s="5"/>
      <c r="J102" s="13"/>
      <c r="K102" s="5"/>
    </row>
    <row r="103" spans="1:11" x14ac:dyDescent="0.4">
      <c r="A103" s="7"/>
      <c r="B103" s="13"/>
      <c r="C103" s="13"/>
      <c r="E103" s="13"/>
      <c r="F103" s="5"/>
      <c r="J103" s="13"/>
      <c r="K103" s="5"/>
    </row>
    <row r="104" spans="1:11" x14ac:dyDescent="0.4">
      <c r="A104" s="7"/>
      <c r="B104" s="13"/>
      <c r="C104" s="13"/>
      <c r="E104" s="13"/>
      <c r="F104" s="5"/>
      <c r="J104" s="13"/>
      <c r="K104" s="5"/>
    </row>
    <row r="105" spans="1:11" x14ac:dyDescent="0.4">
      <c r="A105" s="7"/>
      <c r="B105" s="13"/>
      <c r="C105" s="13"/>
      <c r="E105" s="13"/>
      <c r="F105" s="5"/>
      <c r="J105" s="13"/>
      <c r="K105" s="5"/>
    </row>
    <row r="106" spans="1:11" x14ac:dyDescent="0.4">
      <c r="A106" s="7"/>
      <c r="B106" s="13"/>
      <c r="C106" s="13"/>
      <c r="E106" s="13"/>
      <c r="F106" s="5"/>
      <c r="J106" s="13"/>
      <c r="K106" s="5"/>
    </row>
    <row r="107" spans="1:11" x14ac:dyDescent="0.4">
      <c r="A107" s="7"/>
      <c r="B107" s="13"/>
      <c r="C107" s="13"/>
      <c r="E107" s="13"/>
      <c r="F107" s="5"/>
      <c r="J107" s="13"/>
      <c r="K107" s="5"/>
    </row>
    <row r="108" spans="1:11" x14ac:dyDescent="0.4">
      <c r="A108" s="7"/>
      <c r="B108" s="13"/>
      <c r="C108" s="13"/>
      <c r="E108" s="13"/>
      <c r="F108" s="5"/>
      <c r="J108" s="13"/>
      <c r="K108" s="5"/>
    </row>
    <row r="109" spans="1:11" x14ac:dyDescent="0.4">
      <c r="A109" s="7"/>
      <c r="B109" s="13"/>
      <c r="C109" s="13"/>
      <c r="E109" s="13"/>
      <c r="F109" s="5"/>
      <c r="J109" s="13"/>
      <c r="K109" s="5"/>
    </row>
    <row r="110" spans="1:11" x14ac:dyDescent="0.4">
      <c r="A110" s="7"/>
      <c r="B110" s="13"/>
      <c r="C110" s="13"/>
      <c r="E110" s="13"/>
      <c r="F110" s="5"/>
      <c r="J110" s="13"/>
      <c r="K110" s="5"/>
    </row>
    <row r="111" spans="1:11" x14ac:dyDescent="0.4">
      <c r="A111" s="7"/>
      <c r="B111" s="13"/>
      <c r="C111" s="13"/>
      <c r="E111" s="13"/>
      <c r="F111" s="5"/>
      <c r="J111" s="13"/>
      <c r="K111" s="5"/>
    </row>
    <row r="112" spans="1:11" x14ac:dyDescent="0.4">
      <c r="A112" s="7"/>
      <c r="B112" s="13"/>
      <c r="C112" s="13"/>
      <c r="E112" s="13"/>
      <c r="F112" s="5"/>
      <c r="J112" s="13"/>
      <c r="K112" s="5"/>
    </row>
    <row r="113" spans="1:11" x14ac:dyDescent="0.4">
      <c r="A113" s="7"/>
      <c r="B113" s="13"/>
      <c r="C113" s="13"/>
      <c r="E113" s="13"/>
      <c r="F113" s="5"/>
      <c r="J113" s="13"/>
      <c r="K113" s="5"/>
    </row>
    <row r="114" spans="1:11" x14ac:dyDescent="0.4">
      <c r="A114" s="7"/>
      <c r="B114" s="13"/>
      <c r="C114" s="13"/>
      <c r="E114" s="13"/>
      <c r="F114" s="5"/>
      <c r="J114" s="13"/>
      <c r="K114" s="5"/>
    </row>
    <row r="115" spans="1:11" x14ac:dyDescent="0.4">
      <c r="A115" s="7"/>
      <c r="B115" s="13"/>
      <c r="C115" s="13"/>
      <c r="E115" s="13"/>
      <c r="F115" s="5"/>
      <c r="J115" s="13"/>
      <c r="K115" s="5"/>
    </row>
    <row r="116" spans="1:11" x14ac:dyDescent="0.4">
      <c r="A116" s="7"/>
      <c r="B116" s="13"/>
      <c r="C116" s="13"/>
      <c r="E116" s="13"/>
      <c r="F116" s="5"/>
      <c r="J116" s="13"/>
      <c r="K116" s="5"/>
    </row>
    <row r="117" spans="1:11" x14ac:dyDescent="0.4">
      <c r="A117" s="7"/>
      <c r="B117" s="13"/>
      <c r="C117" s="13"/>
      <c r="E117" s="13"/>
      <c r="F117" s="5"/>
      <c r="J117" s="13"/>
      <c r="K117" s="5"/>
    </row>
    <row r="118" spans="1:11" x14ac:dyDescent="0.4">
      <c r="A118" s="7"/>
      <c r="B118" s="13"/>
      <c r="C118" s="13"/>
      <c r="E118" s="13"/>
      <c r="F118" s="5"/>
      <c r="J118" s="13"/>
      <c r="K118" s="5"/>
    </row>
    <row r="119" spans="1:11" x14ac:dyDescent="0.4">
      <c r="A119" s="7"/>
      <c r="B119" s="13"/>
      <c r="C119" s="13"/>
      <c r="E119" s="13"/>
      <c r="F119" s="5"/>
      <c r="J119" s="13"/>
      <c r="K119" s="5"/>
    </row>
    <row r="120" spans="1:11" x14ac:dyDescent="0.4">
      <c r="A120" s="7"/>
      <c r="B120" s="13"/>
      <c r="C120" s="13"/>
      <c r="E120" s="13"/>
      <c r="F120" s="5"/>
      <c r="J120" s="13"/>
      <c r="K120" s="5"/>
    </row>
    <row r="121" spans="1:11" x14ac:dyDescent="0.4">
      <c r="A121" s="7"/>
      <c r="B121" s="13"/>
      <c r="C121" s="13"/>
      <c r="E121" s="13"/>
      <c r="F121" s="5"/>
      <c r="J121" s="13"/>
      <c r="K121" s="5"/>
    </row>
    <row r="122" spans="1:11" x14ac:dyDescent="0.4">
      <c r="A122" s="7"/>
      <c r="B122" s="13"/>
      <c r="C122" s="13"/>
      <c r="E122" s="13"/>
      <c r="F122" s="5"/>
      <c r="J122" s="13"/>
      <c r="K122" s="5"/>
    </row>
    <row r="123" spans="1:11" x14ac:dyDescent="0.4">
      <c r="A123" s="7"/>
      <c r="B123" s="13"/>
      <c r="C123" s="13"/>
      <c r="E123" s="13"/>
      <c r="F123" s="5"/>
      <c r="J123" s="13"/>
      <c r="K123" s="5"/>
    </row>
    <row r="124" spans="1:11" x14ac:dyDescent="0.4">
      <c r="A124" s="7"/>
      <c r="B124" s="13"/>
      <c r="C124" s="13"/>
      <c r="E124" s="13"/>
      <c r="F124" s="5"/>
      <c r="J124" s="13"/>
      <c r="K124" s="5"/>
    </row>
    <row r="125" spans="1:11" x14ac:dyDescent="0.4">
      <c r="A125" s="7"/>
      <c r="B125" s="13"/>
      <c r="C125" s="13"/>
      <c r="E125" s="13"/>
      <c r="F125" s="5"/>
      <c r="J125" s="13"/>
      <c r="K125" s="5"/>
    </row>
    <row r="126" spans="1:11" x14ac:dyDescent="0.4">
      <c r="A126" s="7"/>
      <c r="B126" s="13"/>
      <c r="C126" s="13"/>
      <c r="E126" s="13"/>
      <c r="F126" s="5"/>
      <c r="J126" s="13"/>
      <c r="K126" s="5"/>
    </row>
    <row r="127" spans="1:11" x14ac:dyDescent="0.4">
      <c r="A127" s="7"/>
      <c r="B127" s="13"/>
      <c r="C127" s="13"/>
      <c r="E127" s="13"/>
      <c r="F127" s="5"/>
      <c r="J127" s="13"/>
      <c r="K127" s="5"/>
    </row>
    <row r="128" spans="1:11" x14ac:dyDescent="0.4">
      <c r="A128" s="7"/>
      <c r="B128" s="13"/>
      <c r="C128" s="13"/>
      <c r="E128" s="13"/>
      <c r="F128" s="5"/>
      <c r="J128" s="13"/>
      <c r="K128" s="5"/>
    </row>
    <row r="129" spans="1:11" x14ac:dyDescent="0.4">
      <c r="A129" s="7"/>
      <c r="B129" s="13"/>
      <c r="C129" s="13"/>
      <c r="E129" s="13"/>
      <c r="F129" s="5"/>
      <c r="J129" s="13"/>
      <c r="K129" s="5"/>
    </row>
    <row r="130" spans="1:11" x14ac:dyDescent="0.4">
      <c r="A130" s="7"/>
      <c r="B130" s="13"/>
      <c r="C130" s="13"/>
      <c r="E130" s="13"/>
      <c r="F130" s="5"/>
      <c r="J130" s="13"/>
      <c r="K130" s="5"/>
    </row>
    <row r="131" spans="1:11" x14ac:dyDescent="0.4">
      <c r="A131" s="7"/>
      <c r="B131" s="13"/>
      <c r="C131" s="13"/>
      <c r="E131" s="13"/>
      <c r="F131" s="5"/>
      <c r="J131" s="13"/>
      <c r="K131" s="5"/>
    </row>
    <row r="132" spans="1:11" x14ac:dyDescent="0.4">
      <c r="A132" s="7"/>
      <c r="B132" s="13"/>
      <c r="C132" s="13"/>
      <c r="E132" s="13"/>
      <c r="F132" s="5"/>
      <c r="J132" s="13"/>
      <c r="K132" s="5"/>
    </row>
    <row r="133" spans="1:11" x14ac:dyDescent="0.4">
      <c r="A133" s="7"/>
      <c r="B133" s="13"/>
      <c r="C133" s="13"/>
      <c r="E133" s="13"/>
      <c r="F133" s="5"/>
      <c r="J133" s="13"/>
      <c r="K133" s="5"/>
    </row>
    <row r="134" spans="1:11" x14ac:dyDescent="0.4">
      <c r="A134" s="7"/>
      <c r="B134" s="13"/>
      <c r="C134" s="13"/>
      <c r="E134" s="13"/>
      <c r="F134" s="5"/>
      <c r="J134" s="13"/>
      <c r="K134" s="5"/>
    </row>
    <row r="135" spans="1:11" x14ac:dyDescent="0.4">
      <c r="A135" s="7"/>
      <c r="B135" s="13"/>
      <c r="C135" s="13"/>
      <c r="E135" s="13"/>
      <c r="F135" s="5"/>
      <c r="J135" s="13"/>
      <c r="K135" s="5"/>
    </row>
    <row r="136" spans="1:11" x14ac:dyDescent="0.4">
      <c r="A136" s="7"/>
      <c r="B136" s="13"/>
      <c r="C136" s="13"/>
      <c r="E136" s="13"/>
      <c r="F136" s="5"/>
      <c r="J136" s="13"/>
      <c r="K136" s="5"/>
    </row>
    <row r="137" spans="1:11" x14ac:dyDescent="0.4">
      <c r="A137" s="7"/>
      <c r="B137" s="13"/>
      <c r="C137" s="13"/>
      <c r="E137" s="13"/>
      <c r="F137" s="5"/>
      <c r="J137" s="13"/>
      <c r="K137" s="5"/>
    </row>
    <row r="138" spans="1:11" x14ac:dyDescent="0.4">
      <c r="A138" s="7"/>
      <c r="B138" s="13"/>
      <c r="C138" s="13"/>
      <c r="E138" s="13"/>
      <c r="F138" s="5"/>
      <c r="J138" s="13"/>
      <c r="K138" s="5"/>
    </row>
    <row r="139" spans="1:11" x14ac:dyDescent="0.4">
      <c r="A139" s="7"/>
      <c r="B139" s="13"/>
      <c r="C139" s="13"/>
      <c r="E139" s="13"/>
      <c r="F139" s="5"/>
      <c r="J139" s="13"/>
      <c r="K139" s="5"/>
    </row>
    <row r="140" spans="1:11" x14ac:dyDescent="0.4">
      <c r="A140" s="7"/>
      <c r="B140" s="13"/>
      <c r="C140" s="13"/>
      <c r="E140" s="13"/>
      <c r="F140" s="5"/>
      <c r="J140" s="13"/>
      <c r="K140" s="5"/>
    </row>
    <row r="141" spans="1:11" x14ac:dyDescent="0.4">
      <c r="A141" s="7"/>
      <c r="B141" s="13"/>
      <c r="C141" s="13"/>
      <c r="E141" s="13"/>
      <c r="F141" s="5"/>
      <c r="J141" s="13"/>
      <c r="K141" s="5"/>
    </row>
    <row r="142" spans="1:11" x14ac:dyDescent="0.4">
      <c r="A142" s="7"/>
      <c r="B142" s="13"/>
      <c r="C142" s="13"/>
      <c r="E142" s="13"/>
      <c r="F142" s="5"/>
      <c r="J142" s="13"/>
      <c r="K142" s="5"/>
    </row>
    <row r="143" spans="1:11" x14ac:dyDescent="0.4">
      <c r="A143" s="7"/>
      <c r="B143" s="13"/>
      <c r="C143" s="13"/>
      <c r="E143" s="13"/>
      <c r="F143" s="5"/>
      <c r="J143" s="13"/>
      <c r="K143" s="5"/>
    </row>
    <row r="144" spans="1:11" x14ac:dyDescent="0.4">
      <c r="A144" s="7"/>
      <c r="B144" s="13"/>
      <c r="C144" s="13"/>
      <c r="E144" s="13"/>
      <c r="F144" s="5"/>
      <c r="J144" s="13"/>
      <c r="K144" s="5"/>
    </row>
    <row r="145" spans="1:11" x14ac:dyDescent="0.4">
      <c r="A145" s="7"/>
      <c r="B145" s="13"/>
      <c r="C145" s="13"/>
      <c r="E145" s="13"/>
      <c r="F145" s="5"/>
      <c r="J145" s="13"/>
      <c r="K145" s="5"/>
    </row>
    <row r="146" spans="1:11" x14ac:dyDescent="0.4">
      <c r="A146" s="7"/>
      <c r="B146" s="13"/>
      <c r="C146" s="13"/>
      <c r="E146" s="13"/>
      <c r="F146" s="5"/>
      <c r="J146" s="13"/>
      <c r="K146" s="5"/>
    </row>
    <row r="147" spans="1:11" x14ac:dyDescent="0.4">
      <c r="A147" s="7"/>
      <c r="B147" s="13"/>
      <c r="C147" s="13"/>
      <c r="E147" s="13"/>
      <c r="F147" s="5"/>
      <c r="J147" s="13"/>
      <c r="K147" s="5"/>
    </row>
    <row r="148" spans="1:11" x14ac:dyDescent="0.4">
      <c r="A148" s="7"/>
      <c r="B148" s="13"/>
      <c r="C148" s="13"/>
      <c r="E148" s="13"/>
      <c r="F148" s="5"/>
      <c r="J148" s="13"/>
      <c r="K148" s="5"/>
    </row>
    <row r="149" spans="1:11" x14ac:dyDescent="0.4">
      <c r="A149" s="7"/>
      <c r="B149" s="13"/>
      <c r="C149" s="13"/>
      <c r="E149" s="13"/>
      <c r="F149" s="5"/>
      <c r="J149" s="13"/>
      <c r="K149" s="5"/>
    </row>
    <row r="150" spans="1:11" x14ac:dyDescent="0.4">
      <c r="A150" s="7"/>
      <c r="B150" s="13"/>
      <c r="C150" s="13"/>
      <c r="E150" s="13"/>
      <c r="F150" s="5"/>
      <c r="J150" s="13"/>
      <c r="K150" s="5"/>
    </row>
    <row r="151" spans="1:11" x14ac:dyDescent="0.4">
      <c r="A151" s="7"/>
      <c r="B151" s="13"/>
      <c r="C151" s="13"/>
      <c r="E151" s="13"/>
      <c r="F151" s="5"/>
      <c r="J151" s="13"/>
      <c r="K151" s="5"/>
    </row>
    <row r="152" spans="1:11" x14ac:dyDescent="0.4">
      <c r="A152" s="7"/>
      <c r="B152" s="13"/>
      <c r="C152" s="13"/>
      <c r="E152" s="13"/>
      <c r="F152" s="5"/>
      <c r="J152" s="13"/>
      <c r="K152" s="5"/>
    </row>
    <row r="153" spans="1:11" x14ac:dyDescent="0.4">
      <c r="A153" s="7"/>
      <c r="B153" s="13"/>
      <c r="C153" s="13"/>
      <c r="E153" s="13"/>
      <c r="F153" s="5"/>
      <c r="J153" s="13"/>
      <c r="K153" s="5"/>
    </row>
    <row r="154" spans="1:11" x14ac:dyDescent="0.4">
      <c r="A154" s="7"/>
      <c r="B154" s="13"/>
      <c r="C154" s="13"/>
      <c r="E154" s="13"/>
      <c r="F154" s="5"/>
      <c r="J154" s="13"/>
      <c r="K154" s="5"/>
    </row>
    <row r="155" spans="1:11" x14ac:dyDescent="0.4">
      <c r="A155" s="7"/>
      <c r="B155" s="13"/>
      <c r="C155" s="13"/>
      <c r="E155" s="13"/>
      <c r="F155" s="5"/>
      <c r="J155" s="13"/>
      <c r="K155" s="5"/>
    </row>
    <row r="156" spans="1:11" x14ac:dyDescent="0.4">
      <c r="A156" s="7"/>
      <c r="B156" s="13"/>
      <c r="C156" s="13"/>
      <c r="E156" s="13"/>
      <c r="F156" s="5"/>
      <c r="J156" s="13"/>
      <c r="K156" s="5"/>
    </row>
    <row r="157" spans="1:11" x14ac:dyDescent="0.4">
      <c r="A157" s="7"/>
      <c r="B157" s="13"/>
      <c r="C157" s="13"/>
      <c r="E157" s="13"/>
      <c r="F157" s="5"/>
      <c r="J157" s="13"/>
      <c r="K157" s="5"/>
    </row>
    <row r="158" spans="1:11" x14ac:dyDescent="0.4">
      <c r="A158" s="7"/>
      <c r="B158" s="13"/>
      <c r="C158" s="13"/>
      <c r="E158" s="13"/>
      <c r="F158" s="5"/>
      <c r="J158" s="13"/>
      <c r="K158" s="5"/>
    </row>
    <row r="159" spans="1:11" x14ac:dyDescent="0.4">
      <c r="A159" s="7"/>
      <c r="B159" s="13"/>
      <c r="C159" s="13"/>
      <c r="E159" s="13"/>
      <c r="F159" s="5"/>
      <c r="J159" s="13"/>
      <c r="K159" s="5"/>
    </row>
    <row r="160" spans="1:11" x14ac:dyDescent="0.4">
      <c r="A160" s="7"/>
      <c r="B160" s="13"/>
      <c r="C160" s="13"/>
      <c r="E160" s="13"/>
      <c r="F160" s="5"/>
      <c r="J160" s="13"/>
      <c r="K160" s="5"/>
    </row>
    <row r="161" spans="1:11" x14ac:dyDescent="0.4">
      <c r="A161" s="7"/>
      <c r="B161" s="13"/>
      <c r="C161" s="13"/>
      <c r="E161" s="13"/>
      <c r="F161" s="5"/>
      <c r="J161" s="13"/>
      <c r="K161" s="5"/>
    </row>
    <row r="162" spans="1:11" x14ac:dyDescent="0.4">
      <c r="A162" s="7"/>
      <c r="B162" s="13"/>
      <c r="C162" s="13"/>
      <c r="E162" s="13"/>
      <c r="F162" s="5"/>
      <c r="J162" s="13"/>
      <c r="K162" s="5"/>
    </row>
    <row r="163" spans="1:11" x14ac:dyDescent="0.4">
      <c r="A163" s="7"/>
      <c r="B163" s="13"/>
      <c r="C163" s="13"/>
      <c r="E163" s="13"/>
      <c r="F163" s="5"/>
      <c r="J163" s="13"/>
      <c r="K163" s="5"/>
    </row>
    <row r="164" spans="1:11" x14ac:dyDescent="0.4">
      <c r="A164" s="7"/>
      <c r="B164" s="13"/>
      <c r="C164" s="13"/>
      <c r="E164" s="13"/>
      <c r="F164" s="5"/>
      <c r="J164" s="13"/>
      <c r="K164" s="5"/>
    </row>
    <row r="165" spans="1:11" x14ac:dyDescent="0.4">
      <c r="A165" s="7"/>
      <c r="B165" s="13"/>
      <c r="C165" s="13"/>
      <c r="E165" s="13"/>
      <c r="F165" s="5"/>
      <c r="J165" s="13"/>
      <c r="K165" s="5"/>
    </row>
    <row r="166" spans="1:11" x14ac:dyDescent="0.4">
      <c r="A166" s="7"/>
      <c r="B166" s="13"/>
      <c r="C166" s="13"/>
      <c r="E166" s="13"/>
      <c r="F166" s="5"/>
      <c r="J166" s="13"/>
      <c r="K166" s="5"/>
    </row>
    <row r="167" spans="1:11" x14ac:dyDescent="0.4">
      <c r="A167" s="7"/>
      <c r="B167" s="13"/>
      <c r="C167" s="13"/>
      <c r="E167" s="13"/>
      <c r="F167" s="5"/>
      <c r="J167" s="13"/>
      <c r="K167" s="5"/>
    </row>
    <row r="168" spans="1:11" x14ac:dyDescent="0.4">
      <c r="A168" s="7"/>
      <c r="B168" s="13"/>
      <c r="C168" s="13"/>
      <c r="E168" s="13"/>
      <c r="F168" s="5"/>
      <c r="J168" s="13"/>
      <c r="K168" s="5"/>
    </row>
    <row r="169" spans="1:11" x14ac:dyDescent="0.4">
      <c r="A169" s="7"/>
      <c r="B169" s="13"/>
      <c r="C169" s="13"/>
      <c r="E169" s="13"/>
      <c r="F169" s="5"/>
      <c r="J169" s="13"/>
      <c r="K169" s="5"/>
    </row>
    <row r="170" spans="1:11" x14ac:dyDescent="0.4">
      <c r="A170" s="7"/>
      <c r="B170" s="13"/>
      <c r="C170" s="13"/>
      <c r="E170" s="13"/>
      <c r="F170" s="5"/>
      <c r="J170" s="13"/>
      <c r="K170" s="5"/>
    </row>
    <row r="171" spans="1:11" x14ac:dyDescent="0.4">
      <c r="A171" s="7"/>
      <c r="B171" s="13"/>
      <c r="C171" s="13"/>
      <c r="E171" s="13"/>
      <c r="F171" s="5"/>
      <c r="J171" s="13"/>
      <c r="K171" s="5"/>
    </row>
    <row r="172" spans="1:11" x14ac:dyDescent="0.4">
      <c r="A172" s="7"/>
      <c r="B172" s="13"/>
      <c r="C172" s="13"/>
      <c r="E172" s="13"/>
      <c r="F172" s="5"/>
      <c r="J172" s="13"/>
      <c r="K172" s="5"/>
    </row>
    <row r="173" spans="1:11" x14ac:dyDescent="0.4">
      <c r="A173" s="7"/>
      <c r="B173" s="13"/>
      <c r="C173" s="13"/>
      <c r="E173" s="13"/>
      <c r="F173" s="5"/>
      <c r="J173" s="13"/>
      <c r="K173" s="5"/>
    </row>
    <row r="174" spans="1:11" x14ac:dyDescent="0.4">
      <c r="A174" s="7"/>
      <c r="B174" s="13"/>
      <c r="C174" s="13"/>
      <c r="E174" s="13"/>
      <c r="F174" s="5"/>
      <c r="J174" s="13"/>
      <c r="K174" s="5"/>
    </row>
    <row r="175" spans="1:11" x14ac:dyDescent="0.4">
      <c r="A175" s="7"/>
      <c r="B175" s="13"/>
      <c r="C175" s="13"/>
      <c r="E175" s="13"/>
      <c r="F175" s="5"/>
      <c r="J175" s="13"/>
      <c r="K175" s="5"/>
    </row>
    <row r="176" spans="1:11" x14ac:dyDescent="0.4">
      <c r="A176" s="7"/>
      <c r="B176" s="13"/>
      <c r="C176" s="13"/>
      <c r="E176" s="13"/>
      <c r="F176" s="5"/>
      <c r="J176" s="13"/>
      <c r="K176" s="5"/>
    </row>
    <row r="177" spans="1:11" x14ac:dyDescent="0.4">
      <c r="A177" s="7"/>
      <c r="B177" s="13"/>
      <c r="C177" s="13"/>
      <c r="E177" s="13"/>
      <c r="F177" s="5"/>
      <c r="J177" s="13"/>
      <c r="K177" s="5"/>
    </row>
    <row r="178" spans="1:11" x14ac:dyDescent="0.4">
      <c r="A178" s="7"/>
      <c r="B178" s="13"/>
      <c r="C178" s="13"/>
      <c r="E178" s="13"/>
      <c r="F178" s="5"/>
      <c r="J178" s="13"/>
      <c r="K178" s="5"/>
    </row>
    <row r="179" spans="1:11" x14ac:dyDescent="0.4">
      <c r="A179" s="7"/>
      <c r="B179" s="13"/>
      <c r="C179" s="13"/>
      <c r="E179" s="13"/>
      <c r="F179" s="5"/>
      <c r="J179" s="13"/>
      <c r="K179" s="5"/>
    </row>
    <row r="180" spans="1:11" x14ac:dyDescent="0.4">
      <c r="A180" s="7"/>
      <c r="B180" s="13"/>
      <c r="C180" s="13"/>
      <c r="E180" s="13"/>
      <c r="F180" s="5"/>
      <c r="J180" s="13"/>
      <c r="K180" s="5"/>
    </row>
    <row r="181" spans="1:11" x14ac:dyDescent="0.4">
      <c r="A181" s="7"/>
      <c r="B181" s="13"/>
      <c r="C181" s="13"/>
      <c r="E181" s="13"/>
      <c r="F181" s="5"/>
      <c r="J181" s="13"/>
      <c r="K181" s="5"/>
    </row>
    <row r="182" spans="1:11" x14ac:dyDescent="0.4">
      <c r="A182" s="7"/>
      <c r="B182" s="13"/>
      <c r="C182" s="13"/>
      <c r="E182" s="13"/>
      <c r="F182" s="5"/>
      <c r="J182" s="13"/>
      <c r="K182" s="5"/>
    </row>
    <row r="183" spans="1:11" x14ac:dyDescent="0.4">
      <c r="A183" s="7"/>
      <c r="B183" s="13"/>
      <c r="C183" s="13"/>
      <c r="E183" s="13"/>
      <c r="F183" s="5"/>
      <c r="J183" s="13"/>
      <c r="K183" s="5"/>
    </row>
    <row r="184" spans="1:11" x14ac:dyDescent="0.4">
      <c r="A184" s="7"/>
      <c r="B184" s="13"/>
      <c r="C184" s="13"/>
      <c r="E184" s="13"/>
      <c r="F184" s="5"/>
      <c r="J184" s="13"/>
      <c r="K184" s="5"/>
    </row>
    <row r="185" spans="1:11" x14ac:dyDescent="0.4">
      <c r="A185" s="7"/>
      <c r="B185" s="13"/>
      <c r="C185" s="13"/>
      <c r="E185" s="13"/>
      <c r="F185" s="5"/>
      <c r="J185" s="13"/>
      <c r="K185" s="5"/>
    </row>
    <row r="186" spans="1:11" x14ac:dyDescent="0.4">
      <c r="A186" s="7"/>
      <c r="B186" s="13"/>
      <c r="C186" s="13"/>
      <c r="E186" s="13"/>
      <c r="F186" s="5"/>
      <c r="J186" s="13"/>
      <c r="K186" s="5"/>
    </row>
    <row r="187" spans="1:11" x14ac:dyDescent="0.4">
      <c r="A187" s="7"/>
      <c r="B187" s="13"/>
      <c r="C187" s="13"/>
      <c r="E187" s="13"/>
      <c r="F187" s="5"/>
      <c r="J187" s="13"/>
      <c r="K187" s="5"/>
    </row>
    <row r="188" spans="1:11" x14ac:dyDescent="0.4">
      <c r="A188" s="7"/>
      <c r="B188" s="13"/>
      <c r="C188" s="13"/>
      <c r="E188" s="13"/>
      <c r="F188" s="5"/>
      <c r="J188" s="13"/>
      <c r="K188" s="5"/>
    </row>
    <row r="189" spans="1:11" x14ac:dyDescent="0.4">
      <c r="A189" s="7"/>
      <c r="B189" s="13"/>
      <c r="C189" s="13"/>
      <c r="E189" s="13"/>
      <c r="F189" s="5"/>
      <c r="J189" s="13"/>
      <c r="K189" s="5"/>
    </row>
    <row r="190" spans="1:11" x14ac:dyDescent="0.4">
      <c r="A190" s="7"/>
      <c r="B190" s="13"/>
      <c r="C190" s="13"/>
      <c r="E190" s="13"/>
      <c r="F190" s="5"/>
      <c r="J190" s="13"/>
      <c r="K190" s="5"/>
    </row>
    <row r="191" spans="1:11" x14ac:dyDescent="0.4">
      <c r="A191" s="7"/>
      <c r="B191" s="13"/>
      <c r="C191" s="13"/>
      <c r="E191" s="13"/>
      <c r="F191" s="5"/>
      <c r="J191" s="13"/>
      <c r="K191" s="5"/>
    </row>
    <row r="192" spans="1:11" x14ac:dyDescent="0.4">
      <c r="A192" s="7"/>
      <c r="B192" s="2"/>
      <c r="C192" s="2"/>
      <c r="E192" s="2"/>
      <c r="F192" s="3"/>
      <c r="J192" s="2"/>
      <c r="K192" s="3"/>
    </row>
    <row r="193" spans="1:11" x14ac:dyDescent="0.4">
      <c r="A193" s="7"/>
      <c r="B193" s="2"/>
      <c r="C193" s="2"/>
      <c r="E193" s="2"/>
      <c r="F193" s="3"/>
      <c r="J193" s="2"/>
      <c r="K193" s="3"/>
    </row>
    <row r="194" spans="1:11" x14ac:dyDescent="0.4">
      <c r="A194" s="7"/>
      <c r="B194" s="2"/>
      <c r="C194" s="2"/>
      <c r="E194" s="2"/>
      <c r="F194" s="3"/>
      <c r="J194" s="2"/>
      <c r="K194" s="3"/>
    </row>
    <row r="195" spans="1:11" x14ac:dyDescent="0.4">
      <c r="A195" s="7"/>
      <c r="B195" s="2"/>
      <c r="C195" s="2"/>
      <c r="E195" s="2"/>
      <c r="F195" s="3"/>
      <c r="J195" s="2"/>
      <c r="K195" s="3"/>
    </row>
    <row r="196" spans="1:11" x14ac:dyDescent="0.4">
      <c r="A196" s="7"/>
      <c r="B196" s="2"/>
      <c r="C196" s="2"/>
      <c r="E196" s="2"/>
      <c r="F196" s="3"/>
      <c r="J196" s="2"/>
      <c r="K196" s="3"/>
    </row>
    <row r="197" spans="1:11" x14ac:dyDescent="0.4">
      <c r="A197" s="8"/>
      <c r="B197" s="2"/>
      <c r="C197" s="2"/>
      <c r="E197" s="2"/>
      <c r="F197" s="3"/>
      <c r="J197" s="2"/>
      <c r="K197" s="3"/>
    </row>
    <row r="198" spans="1:11" x14ac:dyDescent="0.4">
      <c r="A198" s="8"/>
      <c r="B198" s="2"/>
      <c r="C198" s="2"/>
      <c r="E198" s="2"/>
      <c r="F198" s="3"/>
      <c r="J198" s="2"/>
      <c r="K198" s="3"/>
    </row>
    <row r="199" spans="1:11" x14ac:dyDescent="0.4">
      <c r="A199" s="8"/>
      <c r="B199" s="2"/>
      <c r="C199" s="2"/>
      <c r="E199" s="2"/>
      <c r="F199" s="3"/>
      <c r="J199" s="2"/>
      <c r="K199" s="3"/>
    </row>
    <row r="200" spans="1:11" x14ac:dyDescent="0.4">
      <c r="A200" s="8"/>
      <c r="B200" s="2"/>
      <c r="C200" s="2"/>
      <c r="E200" s="2"/>
      <c r="F200" s="3"/>
      <c r="J200" s="2"/>
      <c r="K200" s="3"/>
    </row>
    <row r="201" spans="1:11" x14ac:dyDescent="0.4">
      <c r="A201" s="8"/>
      <c r="B201" s="2"/>
      <c r="C201" s="2"/>
      <c r="E201" s="2"/>
      <c r="F201" s="3"/>
      <c r="J201" s="2"/>
      <c r="K201" s="3"/>
    </row>
    <row r="202" spans="1:11" x14ac:dyDescent="0.4">
      <c r="A202" s="8"/>
      <c r="B202" s="2"/>
      <c r="C202" s="2"/>
      <c r="E202" s="2"/>
      <c r="F202" s="3"/>
      <c r="J202" s="2"/>
      <c r="K202" s="3"/>
    </row>
    <row r="203" spans="1:11" x14ac:dyDescent="0.4">
      <c r="A203" s="8"/>
      <c r="B203" s="2"/>
      <c r="C203" s="2"/>
      <c r="E203" s="2"/>
      <c r="F203" s="3"/>
      <c r="J203" s="2"/>
      <c r="K203" s="3"/>
    </row>
    <row r="204" spans="1:11" x14ac:dyDescent="0.4">
      <c r="A204" s="8"/>
      <c r="B204" s="2"/>
      <c r="C204" s="2"/>
      <c r="E204" s="2"/>
      <c r="F204" s="3"/>
      <c r="J204" s="2"/>
      <c r="K204" s="3"/>
    </row>
    <row r="205" spans="1:11" x14ac:dyDescent="0.4">
      <c r="A205" s="8"/>
      <c r="B205" s="2"/>
      <c r="C205" s="2"/>
      <c r="E205" s="2"/>
      <c r="F205" s="3"/>
      <c r="J205" s="2"/>
      <c r="K205" s="3"/>
    </row>
    <row r="206" spans="1:11" x14ac:dyDescent="0.4">
      <c r="A206" s="8"/>
      <c r="B206" s="2"/>
      <c r="C206" s="2"/>
      <c r="E206" s="2"/>
      <c r="F206" s="3"/>
      <c r="J206" s="2"/>
      <c r="K206" s="3"/>
    </row>
    <row r="207" spans="1:11" x14ac:dyDescent="0.4">
      <c r="A207" s="8"/>
      <c r="B207" s="2"/>
      <c r="C207" s="2"/>
      <c r="E207" s="2"/>
      <c r="F207" s="3"/>
      <c r="J207" s="2"/>
      <c r="K207" s="3"/>
    </row>
    <row r="208" spans="1:11" x14ac:dyDescent="0.4">
      <c r="A208" s="8"/>
      <c r="B208" s="2"/>
      <c r="C208" s="2"/>
      <c r="E208" s="2"/>
      <c r="F208" s="3"/>
      <c r="J208" s="2"/>
      <c r="K208" s="3"/>
    </row>
    <row r="209" spans="1:11" x14ac:dyDescent="0.4">
      <c r="A209" s="8"/>
      <c r="B209" s="2"/>
      <c r="C209" s="2"/>
      <c r="E209" s="2"/>
      <c r="F209" s="3"/>
      <c r="J209" s="2"/>
      <c r="K209" s="3"/>
    </row>
    <row r="210" spans="1:11" x14ac:dyDescent="0.4">
      <c r="A210" s="8"/>
      <c r="B210" s="2"/>
      <c r="C210" s="2"/>
      <c r="E210" s="2"/>
      <c r="F210" s="3"/>
      <c r="J210" s="2"/>
      <c r="K210" s="3"/>
    </row>
    <row r="211" spans="1:11" x14ac:dyDescent="0.4">
      <c r="A211" s="8"/>
      <c r="B211" s="2"/>
      <c r="C211" s="2"/>
      <c r="E211" s="2"/>
      <c r="F211" s="3"/>
      <c r="J211" s="2"/>
      <c r="K211" s="3"/>
    </row>
    <row r="212" spans="1:11" x14ac:dyDescent="0.4">
      <c r="A212" s="8"/>
      <c r="B212" s="2"/>
      <c r="C212" s="2"/>
      <c r="E212" s="2"/>
      <c r="F212" s="3"/>
      <c r="J212" s="2"/>
      <c r="K212" s="3"/>
    </row>
    <row r="213" spans="1:11" x14ac:dyDescent="0.4">
      <c r="A213" s="8"/>
      <c r="B213" s="2"/>
      <c r="C213" s="2"/>
      <c r="E213" s="2"/>
      <c r="F213" s="3"/>
      <c r="J213" s="2"/>
      <c r="K213" s="3"/>
    </row>
    <row r="214" spans="1:11" x14ac:dyDescent="0.4">
      <c r="A214" s="8"/>
      <c r="B214" s="2"/>
      <c r="C214" s="2"/>
      <c r="E214" s="2"/>
      <c r="F214" s="3"/>
      <c r="J214" s="2"/>
      <c r="K214" s="3"/>
    </row>
    <row r="215" spans="1:11" x14ac:dyDescent="0.4">
      <c r="A215" s="8"/>
      <c r="B215" s="2"/>
      <c r="C215" s="2"/>
      <c r="E215" s="2"/>
      <c r="F215" s="3"/>
      <c r="J215" s="2"/>
      <c r="K215" s="3"/>
    </row>
    <row r="216" spans="1:11" x14ac:dyDescent="0.4">
      <c r="A216" s="8"/>
      <c r="B216" s="2"/>
      <c r="C216" s="2"/>
      <c r="E216" s="2"/>
      <c r="F216" s="3"/>
      <c r="J216" s="2"/>
      <c r="K216" s="3"/>
    </row>
    <row r="217" spans="1:11" x14ac:dyDescent="0.4">
      <c r="A217" s="8"/>
      <c r="B217" s="2"/>
      <c r="C217" s="2"/>
      <c r="E217" s="2"/>
      <c r="F217" s="3"/>
      <c r="J217" s="2"/>
      <c r="K217" s="3"/>
    </row>
    <row r="218" spans="1:11" x14ac:dyDescent="0.4">
      <c r="A218" s="8"/>
      <c r="B218" s="2"/>
      <c r="C218" s="2"/>
      <c r="E218" s="2"/>
      <c r="F218" s="3"/>
      <c r="J218" s="2"/>
      <c r="K218" s="3"/>
    </row>
    <row r="219" spans="1:11" x14ac:dyDescent="0.4">
      <c r="A219" s="8"/>
      <c r="B219" s="2"/>
      <c r="C219" s="2"/>
      <c r="E219" s="2"/>
      <c r="F219" s="3"/>
      <c r="J219" s="2"/>
      <c r="K219" s="3"/>
    </row>
    <row r="220" spans="1:11" x14ac:dyDescent="0.4">
      <c r="A220" s="8"/>
      <c r="B220" s="2"/>
      <c r="C220" s="2"/>
      <c r="E220" s="2"/>
      <c r="F220" s="3"/>
      <c r="J220" s="2"/>
      <c r="K220" s="3"/>
    </row>
    <row r="221" spans="1:11" x14ac:dyDescent="0.4">
      <c r="A221" s="8"/>
      <c r="B221" s="2"/>
      <c r="C221" s="2"/>
      <c r="E221" s="2"/>
      <c r="F221" s="3"/>
      <c r="J221" s="2"/>
      <c r="K221" s="3"/>
    </row>
    <row r="222" spans="1:11" x14ac:dyDescent="0.4">
      <c r="A222" s="8"/>
      <c r="B222" s="2"/>
      <c r="C222" s="2"/>
      <c r="E222" s="2"/>
      <c r="F222" s="3"/>
      <c r="J222" s="2"/>
      <c r="K222" s="3"/>
    </row>
    <row r="223" spans="1:11" x14ac:dyDescent="0.4">
      <c r="A223" s="8"/>
      <c r="B223" s="2"/>
      <c r="C223" s="2"/>
      <c r="E223" s="2"/>
      <c r="F223" s="3"/>
      <c r="J223" s="2"/>
      <c r="K223" s="3"/>
    </row>
    <row r="224" spans="1:11" x14ac:dyDescent="0.4">
      <c r="A224" s="8"/>
      <c r="B224" s="2"/>
      <c r="C224" s="2"/>
      <c r="E224" s="2"/>
      <c r="F224" s="3"/>
      <c r="J224" s="2"/>
      <c r="K224" s="3"/>
    </row>
    <row r="225" spans="1:11" x14ac:dyDescent="0.4">
      <c r="A225" s="8"/>
      <c r="B225" s="2"/>
      <c r="C225" s="2"/>
      <c r="E225" s="2"/>
      <c r="F225" s="3"/>
      <c r="J225" s="2"/>
      <c r="K225" s="3"/>
    </row>
    <row r="226" spans="1:11" x14ac:dyDescent="0.4">
      <c r="A226" s="8"/>
      <c r="B226" s="2"/>
      <c r="C226" s="2"/>
      <c r="E226" s="2"/>
      <c r="F226" s="3"/>
      <c r="J226" s="2"/>
      <c r="K226" s="3"/>
    </row>
    <row r="227" spans="1:11" x14ac:dyDescent="0.4">
      <c r="A227" s="8"/>
      <c r="B227" s="2"/>
      <c r="C227" s="2"/>
      <c r="E227" s="2"/>
      <c r="F227" s="3"/>
      <c r="J227" s="2"/>
      <c r="K227" s="3"/>
    </row>
    <row r="228" spans="1:11" x14ac:dyDescent="0.4">
      <c r="A228" s="8"/>
      <c r="B228" s="2"/>
      <c r="C228" s="2"/>
      <c r="E228" s="2"/>
      <c r="F228" s="3"/>
      <c r="J228" s="2"/>
      <c r="K228" s="3"/>
    </row>
    <row r="229" spans="1:11" x14ac:dyDescent="0.4">
      <c r="A229" s="8"/>
      <c r="B229" s="2"/>
      <c r="C229" s="2"/>
      <c r="E229" s="2"/>
      <c r="F229" s="3"/>
      <c r="J229" s="2"/>
      <c r="K229" s="3"/>
    </row>
    <row r="230" spans="1:11" x14ac:dyDescent="0.4">
      <c r="A230" s="8"/>
      <c r="B230" s="2"/>
      <c r="C230" s="2"/>
      <c r="E230" s="2"/>
      <c r="F230" s="3"/>
      <c r="J230" s="2"/>
      <c r="K230" s="3"/>
    </row>
    <row r="231" spans="1:11" x14ac:dyDescent="0.4">
      <c r="A231" s="8"/>
      <c r="B231" s="2"/>
      <c r="C231" s="2"/>
      <c r="E231" s="2"/>
      <c r="F231" s="3"/>
      <c r="J231" s="2"/>
      <c r="K231" s="3"/>
    </row>
    <row r="232" spans="1:11" x14ac:dyDescent="0.4">
      <c r="A232" s="8"/>
      <c r="B232" s="2"/>
      <c r="C232" s="2"/>
      <c r="E232" s="2"/>
      <c r="F232" s="3"/>
      <c r="J232" s="2"/>
      <c r="K232" s="3"/>
    </row>
    <row r="233" spans="1:11" x14ac:dyDescent="0.4">
      <c r="A233" s="8"/>
      <c r="B233" s="2"/>
      <c r="C233" s="2"/>
      <c r="E233" s="2"/>
      <c r="F233" s="3"/>
      <c r="J233" s="2"/>
      <c r="K233" s="3"/>
    </row>
    <row r="234" spans="1:11" x14ac:dyDescent="0.4">
      <c r="A234" s="8"/>
      <c r="B234" s="2"/>
      <c r="C234" s="2"/>
      <c r="E234" s="2"/>
      <c r="F234" s="3"/>
      <c r="J234" s="2"/>
      <c r="K234" s="3"/>
    </row>
    <row r="235" spans="1:11" x14ac:dyDescent="0.4">
      <c r="A235" s="8"/>
      <c r="B235" s="2"/>
      <c r="C235" s="2"/>
      <c r="E235" s="2"/>
      <c r="F235" s="3"/>
      <c r="J235" s="2"/>
      <c r="K235" s="3"/>
    </row>
    <row r="236" spans="1:11" x14ac:dyDescent="0.4">
      <c r="A236" s="8"/>
      <c r="B236" s="2"/>
      <c r="C236" s="2"/>
      <c r="E236" s="2"/>
      <c r="F236" s="3"/>
      <c r="J236" s="2"/>
      <c r="K236" s="3"/>
    </row>
    <row r="237" spans="1:11" x14ac:dyDescent="0.4">
      <c r="A237" s="8"/>
      <c r="B237" s="2"/>
      <c r="C237" s="2"/>
      <c r="E237" s="2"/>
      <c r="F237" s="3"/>
      <c r="J237" s="2"/>
      <c r="K237" s="3"/>
    </row>
    <row r="238" spans="1:11" x14ac:dyDescent="0.4">
      <c r="A238" s="8"/>
      <c r="B238" s="2"/>
      <c r="C238" s="2"/>
      <c r="E238" s="2"/>
      <c r="F238" s="3"/>
      <c r="J238" s="2"/>
      <c r="K238" s="3"/>
    </row>
    <row r="239" spans="1:11" x14ac:dyDescent="0.4">
      <c r="A239" s="8"/>
      <c r="B239" s="2"/>
      <c r="C239" s="2"/>
      <c r="E239" s="2"/>
      <c r="F239" s="3"/>
      <c r="J239" s="2"/>
      <c r="K239" s="3"/>
    </row>
    <row r="240" spans="1:11" x14ac:dyDescent="0.4">
      <c r="A240" s="8"/>
      <c r="B240" s="2"/>
      <c r="C240" s="2"/>
      <c r="E240" s="2"/>
      <c r="F240" s="3"/>
      <c r="J240" s="2"/>
      <c r="K240" s="3"/>
    </row>
    <row r="241" spans="1:11" x14ac:dyDescent="0.4">
      <c r="A241" s="8"/>
      <c r="B241" s="2"/>
      <c r="C241" s="2"/>
      <c r="E241" s="2"/>
      <c r="F241" s="3"/>
      <c r="J241" s="2"/>
      <c r="K241" s="3"/>
    </row>
    <row r="242" spans="1:11" x14ac:dyDescent="0.4">
      <c r="A242" s="8"/>
      <c r="B242" s="2"/>
      <c r="C242" s="2"/>
      <c r="E242" s="2"/>
      <c r="F242" s="3"/>
      <c r="J242" s="2"/>
      <c r="K242" s="3"/>
    </row>
    <row r="243" spans="1:11" x14ac:dyDescent="0.4">
      <c r="A243" s="8"/>
      <c r="B243" s="2"/>
      <c r="C243" s="2"/>
      <c r="E243" s="2"/>
      <c r="F243" s="3"/>
      <c r="J243" s="2"/>
      <c r="K243" s="3"/>
    </row>
    <row r="244" spans="1:11" x14ac:dyDescent="0.4">
      <c r="A244" s="8"/>
      <c r="B244" s="2"/>
      <c r="C244" s="2"/>
      <c r="E244" s="2"/>
      <c r="F244" s="3"/>
      <c r="J244" s="2"/>
      <c r="K244" s="3"/>
    </row>
    <row r="245" spans="1:11" x14ac:dyDescent="0.4">
      <c r="A245" s="8"/>
      <c r="B245" s="2"/>
      <c r="C245" s="2"/>
      <c r="E245" s="2"/>
      <c r="F245" s="3"/>
      <c r="J245" s="2"/>
      <c r="K245" s="3"/>
    </row>
    <row r="246" spans="1:11" x14ac:dyDescent="0.4">
      <c r="A246" s="8"/>
      <c r="B246" s="2"/>
      <c r="C246" s="2"/>
      <c r="E246" s="2"/>
      <c r="F246" s="3"/>
      <c r="J246" s="2"/>
      <c r="K246" s="3"/>
    </row>
    <row r="247" spans="1:11" x14ac:dyDescent="0.4">
      <c r="A247" s="8"/>
      <c r="B247" s="2"/>
      <c r="C247" s="2"/>
      <c r="E247" s="2"/>
      <c r="F247" s="3"/>
      <c r="J247" s="2"/>
      <c r="K247" s="3"/>
    </row>
    <row r="248" spans="1:11" x14ac:dyDescent="0.4">
      <c r="A248" s="8"/>
      <c r="B248" s="2"/>
      <c r="C248" s="2"/>
      <c r="E248" s="2"/>
      <c r="F248" s="3"/>
      <c r="J248" s="2"/>
      <c r="K248" s="3"/>
    </row>
    <row r="249" spans="1:11" x14ac:dyDescent="0.4">
      <c r="A249" s="8"/>
      <c r="B249" s="2"/>
      <c r="C249" s="2"/>
      <c r="E249" s="2"/>
      <c r="F249" s="3"/>
      <c r="J249" s="2"/>
      <c r="K249" s="3"/>
    </row>
    <row r="250" spans="1:11" x14ac:dyDescent="0.4">
      <c r="A250" s="8"/>
      <c r="B250" s="2"/>
      <c r="C250" s="2"/>
      <c r="E250" s="2"/>
      <c r="F250" s="3"/>
      <c r="J250" s="2"/>
      <c r="K250" s="3"/>
    </row>
    <row r="251" spans="1:11" x14ac:dyDescent="0.4">
      <c r="A251" s="8"/>
      <c r="B251" s="2"/>
      <c r="C251" s="2"/>
      <c r="E251" s="2"/>
      <c r="F251" s="3"/>
      <c r="J251" s="2"/>
      <c r="K251" s="3"/>
    </row>
    <row r="252" spans="1:11" x14ac:dyDescent="0.4">
      <c r="A252" s="8"/>
      <c r="B252" s="2"/>
      <c r="C252" s="2"/>
      <c r="E252" s="2"/>
      <c r="F252" s="3"/>
      <c r="J252" s="2"/>
      <c r="K252" s="3"/>
    </row>
    <row r="253" spans="1:11" x14ac:dyDescent="0.4">
      <c r="A253" s="8"/>
      <c r="B253" s="2"/>
      <c r="C253" s="2"/>
      <c r="E253" s="2"/>
      <c r="F253" s="3"/>
      <c r="J253" s="2"/>
      <c r="K253" s="3"/>
    </row>
    <row r="254" spans="1:11" x14ac:dyDescent="0.4">
      <c r="A254" s="8"/>
      <c r="B254" s="2"/>
      <c r="C254" s="2"/>
      <c r="E254" s="2"/>
      <c r="F254" s="3"/>
      <c r="J254" s="2"/>
      <c r="K254" s="3"/>
    </row>
    <row r="255" spans="1:11" x14ac:dyDescent="0.4">
      <c r="A255" s="8"/>
      <c r="B255" s="2"/>
      <c r="C255" s="2"/>
      <c r="E255" s="2"/>
      <c r="F255" s="3"/>
      <c r="J255" s="2"/>
      <c r="K255" s="3"/>
    </row>
    <row r="256" spans="1:11" x14ac:dyDescent="0.4">
      <c r="A256" s="8"/>
      <c r="B256" s="2"/>
      <c r="C256" s="2"/>
      <c r="E256" s="2"/>
      <c r="F256" s="3"/>
      <c r="J256" s="2"/>
      <c r="K256" s="3"/>
    </row>
    <row r="257" spans="1:11" x14ac:dyDescent="0.4">
      <c r="A257" s="8"/>
      <c r="B257" s="2"/>
      <c r="C257" s="2"/>
      <c r="E257" s="2"/>
      <c r="F257" s="3"/>
      <c r="J257" s="2"/>
      <c r="K257" s="3"/>
    </row>
    <row r="258" spans="1:11" x14ac:dyDescent="0.4">
      <c r="A258" s="8"/>
      <c r="B258" s="2"/>
      <c r="C258" s="2"/>
      <c r="E258" s="2"/>
      <c r="F258" s="3"/>
      <c r="J258" s="2"/>
      <c r="K258" s="3"/>
    </row>
    <row r="259" spans="1:11" x14ac:dyDescent="0.4">
      <c r="A259" s="8"/>
      <c r="B259" s="2"/>
      <c r="C259" s="2"/>
      <c r="E259" s="2"/>
      <c r="F259" s="3"/>
      <c r="J259" s="2"/>
      <c r="K259" s="3"/>
    </row>
    <row r="260" spans="1:11" x14ac:dyDescent="0.4">
      <c r="A260" s="8"/>
      <c r="B260" s="2"/>
      <c r="C260" s="2"/>
      <c r="E260" s="2"/>
      <c r="F260" s="3"/>
      <c r="J260" s="2"/>
      <c r="K260" s="3"/>
    </row>
    <row r="261" spans="1:11" x14ac:dyDescent="0.4">
      <c r="A261" s="8"/>
      <c r="B261" s="2"/>
      <c r="C261" s="2"/>
      <c r="E261" s="2"/>
      <c r="F261" s="3"/>
      <c r="J261" s="2"/>
      <c r="K261" s="3"/>
    </row>
    <row r="262" spans="1:11" x14ac:dyDescent="0.4">
      <c r="A262" s="8"/>
      <c r="B262" s="2"/>
      <c r="C262" s="2"/>
      <c r="E262" s="2"/>
      <c r="F262" s="3"/>
      <c r="J262" s="2"/>
      <c r="K262" s="3"/>
    </row>
    <row r="263" spans="1:11" x14ac:dyDescent="0.4">
      <c r="A263" s="8"/>
      <c r="B263" s="2"/>
      <c r="C263" s="2"/>
      <c r="E263" s="2"/>
      <c r="F263" s="3"/>
      <c r="J263" s="2"/>
      <c r="K263" s="3"/>
    </row>
    <row r="264" spans="1:11" x14ac:dyDescent="0.4">
      <c r="A264" s="8"/>
      <c r="B264" s="2"/>
      <c r="C264" s="2"/>
      <c r="E264" s="2"/>
      <c r="F264" s="3"/>
      <c r="J264" s="2"/>
      <c r="K264" s="3"/>
    </row>
    <row r="265" spans="1:11" x14ac:dyDescent="0.4">
      <c r="A265" s="8"/>
      <c r="B265" s="2"/>
      <c r="C265" s="2"/>
      <c r="E265" s="2"/>
      <c r="F265" s="3"/>
      <c r="J265" s="2"/>
      <c r="K265" s="3"/>
    </row>
    <row r="266" spans="1:11" x14ac:dyDescent="0.4">
      <c r="A266" s="8"/>
      <c r="B266" s="2"/>
      <c r="C266" s="2"/>
      <c r="E266" s="2"/>
      <c r="F266" s="3"/>
      <c r="J266" s="2"/>
      <c r="K266" s="3"/>
    </row>
    <row r="267" spans="1:11" x14ac:dyDescent="0.4">
      <c r="A267" s="8"/>
      <c r="B267" s="2"/>
      <c r="C267" s="2"/>
      <c r="E267" s="2"/>
      <c r="F267" s="3"/>
      <c r="J267" s="2"/>
      <c r="K267" s="3"/>
    </row>
    <row r="268" spans="1:11" x14ac:dyDescent="0.4">
      <c r="A268" s="8"/>
      <c r="B268" s="2"/>
      <c r="C268" s="2"/>
      <c r="E268" s="2"/>
      <c r="F268" s="3"/>
      <c r="J268" s="2"/>
      <c r="K268" s="3"/>
    </row>
    <row r="269" spans="1:11" x14ac:dyDescent="0.4">
      <c r="A269" s="8"/>
      <c r="B269" s="2"/>
      <c r="C269" s="2"/>
      <c r="E269" s="2"/>
      <c r="F269" s="3"/>
      <c r="J269" s="2"/>
      <c r="K269" s="3"/>
    </row>
    <row r="270" spans="1:11" x14ac:dyDescent="0.4">
      <c r="A270" s="8"/>
      <c r="B270" s="2"/>
      <c r="C270" s="2"/>
      <c r="E270" s="2"/>
      <c r="F270" s="3"/>
      <c r="J270" s="2"/>
      <c r="K270" s="3"/>
    </row>
    <row r="271" spans="1:11" x14ac:dyDescent="0.4">
      <c r="A271" s="8"/>
      <c r="B271" s="2"/>
      <c r="C271" s="2"/>
      <c r="E271" s="2"/>
      <c r="F271" s="3"/>
      <c r="J271" s="2"/>
      <c r="K271" s="3"/>
    </row>
    <row r="272" spans="1:11" x14ac:dyDescent="0.4">
      <c r="A272" s="8"/>
      <c r="B272" s="2"/>
      <c r="C272" s="2"/>
      <c r="E272" s="2"/>
      <c r="F272" s="3"/>
      <c r="J272" s="2"/>
      <c r="K272" s="3"/>
    </row>
    <row r="273" spans="1:11" x14ac:dyDescent="0.4">
      <c r="A273" s="8"/>
      <c r="B273" s="2"/>
      <c r="C273" s="2"/>
      <c r="E273" s="2"/>
      <c r="F273" s="3"/>
      <c r="J273" s="2"/>
      <c r="K273" s="3"/>
    </row>
    <row r="274" spans="1:11" x14ac:dyDescent="0.4">
      <c r="A274" s="8"/>
      <c r="B274" s="2"/>
      <c r="C274" s="2"/>
      <c r="E274" s="2"/>
      <c r="F274" s="3"/>
      <c r="J274" s="2"/>
      <c r="K274" s="3"/>
    </row>
    <row r="275" spans="1:11" x14ac:dyDescent="0.4">
      <c r="A275" s="8"/>
      <c r="B275" s="2"/>
      <c r="C275" s="2"/>
      <c r="E275" s="2"/>
      <c r="F275" s="3"/>
      <c r="J275" s="2"/>
      <c r="K275" s="3"/>
    </row>
    <row r="276" spans="1:11" x14ac:dyDescent="0.4">
      <c r="A276" s="8"/>
      <c r="B276" s="2"/>
      <c r="C276" s="2"/>
      <c r="E276" s="2"/>
      <c r="F276" s="3"/>
      <c r="J276" s="2"/>
      <c r="K276" s="3"/>
    </row>
    <row r="277" spans="1:11" x14ac:dyDescent="0.4">
      <c r="A277" s="8"/>
      <c r="B277" s="2"/>
      <c r="C277" s="2"/>
      <c r="E277" s="2"/>
      <c r="F277" s="3"/>
      <c r="J277" s="2"/>
      <c r="K277" s="3"/>
    </row>
    <row r="278" spans="1:11" x14ac:dyDescent="0.4">
      <c r="A278" s="8"/>
      <c r="B278" s="2"/>
      <c r="C278" s="2"/>
      <c r="E278" s="2"/>
      <c r="F278" s="3"/>
      <c r="J278" s="2"/>
      <c r="K278" s="3"/>
    </row>
    <row r="279" spans="1:11" x14ac:dyDescent="0.4">
      <c r="A279" s="8"/>
      <c r="B279" s="2"/>
      <c r="C279" s="2"/>
      <c r="E279" s="2"/>
      <c r="F279" s="3"/>
      <c r="J279" s="2"/>
      <c r="K279" s="3"/>
    </row>
    <row r="280" spans="1:11" x14ac:dyDescent="0.4">
      <c r="A280" s="8"/>
      <c r="B280" s="2"/>
      <c r="C280" s="2"/>
      <c r="E280" s="2"/>
      <c r="F280" s="3"/>
      <c r="J280" s="2"/>
      <c r="K280" s="3"/>
    </row>
    <row r="281" spans="1:11" x14ac:dyDescent="0.4">
      <c r="A281" s="8"/>
      <c r="B281" s="2"/>
      <c r="C281" s="2"/>
      <c r="E281" s="2"/>
      <c r="F281" s="3"/>
      <c r="J281" s="2"/>
      <c r="K281" s="3"/>
    </row>
    <row r="282" spans="1:11" x14ac:dyDescent="0.4">
      <c r="A282" s="8"/>
      <c r="B282" s="2"/>
      <c r="C282" s="2"/>
      <c r="E282" s="2"/>
      <c r="F282" s="3"/>
      <c r="J282" s="2"/>
      <c r="K282" s="3"/>
    </row>
    <row r="283" spans="1:11" x14ac:dyDescent="0.4">
      <c r="A283" s="8"/>
      <c r="B283" s="2"/>
      <c r="C283" s="2"/>
      <c r="E283" s="2"/>
      <c r="F283" s="3"/>
      <c r="J283" s="2"/>
      <c r="K283" s="3"/>
    </row>
    <row r="284" spans="1:11" x14ac:dyDescent="0.4">
      <c r="A284" s="8"/>
      <c r="B284" s="2"/>
      <c r="C284" s="2"/>
      <c r="E284" s="2"/>
      <c r="F284" s="3"/>
      <c r="J284" s="2"/>
      <c r="K284" s="3"/>
    </row>
    <row r="285" spans="1:11" x14ac:dyDescent="0.4">
      <c r="A285" s="8"/>
      <c r="B285" s="2"/>
      <c r="C285" s="2"/>
      <c r="E285" s="2"/>
      <c r="F285" s="3"/>
      <c r="J285" s="2"/>
      <c r="K285" s="3"/>
    </row>
    <row r="286" spans="1:11" x14ac:dyDescent="0.4">
      <c r="A286" s="8"/>
      <c r="B286" s="2"/>
      <c r="C286" s="2"/>
      <c r="E286" s="2"/>
      <c r="F286" s="3"/>
      <c r="J286" s="2"/>
      <c r="K286" s="3"/>
    </row>
    <row r="287" spans="1:11" x14ac:dyDescent="0.4">
      <c r="A287" s="8"/>
      <c r="B287" s="2"/>
      <c r="C287" s="2"/>
      <c r="E287" s="2"/>
      <c r="F287" s="3"/>
      <c r="J287" s="2"/>
      <c r="K287" s="3"/>
    </row>
    <row r="288" spans="1:11" x14ac:dyDescent="0.4">
      <c r="A288" s="8"/>
      <c r="B288" s="2"/>
      <c r="C288" s="2"/>
      <c r="E288" s="2"/>
      <c r="F288" s="3"/>
      <c r="J288" s="2"/>
      <c r="K288" s="3"/>
    </row>
    <row r="289" spans="1:11" x14ac:dyDescent="0.4">
      <c r="A289" s="8"/>
      <c r="B289" s="2"/>
      <c r="C289" s="2"/>
      <c r="E289" s="2"/>
      <c r="F289" s="3"/>
      <c r="J289" s="2"/>
      <c r="K289" s="3"/>
    </row>
    <row r="290" spans="1:11" x14ac:dyDescent="0.4">
      <c r="A290" s="8"/>
      <c r="B290" s="2"/>
      <c r="C290" s="2"/>
      <c r="E290" s="2"/>
      <c r="F290" s="3"/>
      <c r="J290" s="2"/>
      <c r="K290" s="3"/>
    </row>
    <row r="291" spans="1:11" x14ac:dyDescent="0.4">
      <c r="A291" s="8"/>
      <c r="B291" s="2"/>
      <c r="C291" s="2"/>
      <c r="E291" s="2"/>
      <c r="F291" s="3"/>
      <c r="J291" s="2"/>
      <c r="K291" s="3"/>
    </row>
    <row r="292" spans="1:11" x14ac:dyDescent="0.4">
      <c r="A292" s="8"/>
      <c r="B292" s="2"/>
      <c r="C292" s="2"/>
      <c r="E292" s="2"/>
      <c r="F292" s="3"/>
      <c r="J292" s="2"/>
      <c r="K292" s="3"/>
    </row>
    <row r="293" spans="1:11" x14ac:dyDescent="0.4">
      <c r="A293" s="8"/>
      <c r="B293" s="2"/>
      <c r="C293" s="2"/>
      <c r="E293" s="2"/>
      <c r="F293" s="3"/>
      <c r="J293" s="2"/>
      <c r="K293" s="3"/>
    </row>
    <row r="294" spans="1:11" x14ac:dyDescent="0.4">
      <c r="A294" s="8"/>
      <c r="B294" s="2"/>
      <c r="C294" s="2"/>
      <c r="E294" s="2"/>
      <c r="F294" s="3"/>
      <c r="J294" s="2"/>
      <c r="K294" s="3"/>
    </row>
    <row r="295" spans="1:11" x14ac:dyDescent="0.4">
      <c r="A295" s="8"/>
      <c r="B295" s="2"/>
      <c r="C295" s="2"/>
      <c r="E295" s="2"/>
      <c r="F295" s="3"/>
      <c r="J295" s="2"/>
      <c r="K295" s="3"/>
    </row>
    <row r="296" spans="1:11" x14ac:dyDescent="0.4">
      <c r="A296" s="8"/>
      <c r="B296" s="2"/>
      <c r="C296" s="2"/>
      <c r="E296" s="2"/>
      <c r="F296" s="3"/>
      <c r="J296" s="2"/>
      <c r="K296" s="3"/>
    </row>
    <row r="297" spans="1:11" x14ac:dyDescent="0.4">
      <c r="A297" s="8"/>
      <c r="B297" s="2"/>
      <c r="C297" s="2"/>
      <c r="E297" s="2"/>
      <c r="F297" s="3"/>
      <c r="J297" s="2"/>
      <c r="K297" s="3"/>
    </row>
    <row r="298" spans="1:11" x14ac:dyDescent="0.4">
      <c r="A298" s="8"/>
      <c r="B298" s="2"/>
      <c r="C298" s="2"/>
      <c r="E298" s="2"/>
      <c r="F298" s="3"/>
      <c r="J298" s="2"/>
      <c r="K298" s="3"/>
    </row>
    <row r="299" spans="1:11" x14ac:dyDescent="0.4">
      <c r="A299" s="8"/>
      <c r="B299" s="2"/>
      <c r="C299" s="2"/>
      <c r="E299" s="2"/>
      <c r="F299" s="3"/>
      <c r="J299" s="2"/>
      <c r="K299" s="3"/>
    </row>
    <row r="300" spans="1:11" x14ac:dyDescent="0.4">
      <c r="A300" s="8"/>
      <c r="B300" s="2"/>
      <c r="C300" s="2"/>
      <c r="E300" s="2"/>
      <c r="F300" s="3"/>
      <c r="J300" s="2"/>
      <c r="K300" s="3"/>
    </row>
    <row r="301" spans="1:11" x14ac:dyDescent="0.4">
      <c r="A301" s="8"/>
      <c r="B301" s="2"/>
      <c r="C301" s="2"/>
      <c r="E301" s="2"/>
      <c r="F301" s="3"/>
      <c r="J301" s="2"/>
      <c r="K301" s="3"/>
    </row>
    <row r="302" spans="1:11" x14ac:dyDescent="0.4">
      <c r="A302" s="8"/>
      <c r="B302" s="2"/>
      <c r="C302" s="2"/>
      <c r="E302" s="2"/>
      <c r="F302" s="3"/>
      <c r="J302" s="2"/>
      <c r="K302" s="3"/>
    </row>
    <row r="303" spans="1:11" x14ac:dyDescent="0.4">
      <c r="A303" s="8"/>
      <c r="B303" s="2"/>
      <c r="C303" s="2"/>
      <c r="E303" s="2"/>
      <c r="F303" s="3"/>
      <c r="J303" s="2"/>
      <c r="K303" s="3"/>
    </row>
    <row r="304" spans="1:11" x14ac:dyDescent="0.4">
      <c r="A304" s="8"/>
      <c r="B304" s="2"/>
      <c r="C304" s="2"/>
      <c r="E304" s="2"/>
      <c r="F304" s="3"/>
      <c r="J304" s="2"/>
      <c r="K304" s="3"/>
    </row>
    <row r="305" spans="1:11" x14ac:dyDescent="0.4">
      <c r="A305" s="8"/>
      <c r="B305" s="2"/>
      <c r="C305" s="2"/>
      <c r="E305" s="2"/>
      <c r="F305" s="3"/>
      <c r="J305" s="2"/>
      <c r="K305" s="3"/>
    </row>
    <row r="306" spans="1:11" x14ac:dyDescent="0.4">
      <c r="A306" s="8"/>
      <c r="B306" s="2"/>
      <c r="C306" s="2"/>
      <c r="E306" s="2"/>
      <c r="F306" s="3"/>
      <c r="J306" s="2"/>
      <c r="K306" s="3"/>
    </row>
    <row r="307" spans="1:11" x14ac:dyDescent="0.4">
      <c r="A307" s="8"/>
      <c r="B307" s="2"/>
      <c r="C307" s="2"/>
      <c r="E307" s="2"/>
      <c r="F307" s="3"/>
      <c r="J307" s="2"/>
      <c r="K307" s="3"/>
    </row>
    <row r="308" spans="1:11" x14ac:dyDescent="0.4">
      <c r="A308" s="8"/>
      <c r="B308" s="2"/>
      <c r="C308" s="2"/>
      <c r="E308" s="2"/>
      <c r="F308" s="3"/>
      <c r="J308" s="2"/>
      <c r="K308" s="3"/>
    </row>
    <row r="309" spans="1:11" x14ac:dyDescent="0.4">
      <c r="A309" s="8"/>
      <c r="B309" s="2"/>
      <c r="C309" s="2"/>
      <c r="E309" s="2"/>
      <c r="F309" s="3"/>
      <c r="J309" s="2"/>
      <c r="K309" s="3"/>
    </row>
    <row r="310" spans="1:11" x14ac:dyDescent="0.4">
      <c r="A310" s="8"/>
      <c r="B310" s="2"/>
      <c r="C310" s="2"/>
      <c r="E310" s="2"/>
      <c r="F310" s="3"/>
      <c r="J310" s="2"/>
      <c r="K310" s="3"/>
    </row>
    <row r="311" spans="1:11" x14ac:dyDescent="0.4">
      <c r="A311" s="8"/>
      <c r="B311" s="2"/>
      <c r="C311" s="2"/>
      <c r="E311" s="2"/>
      <c r="F311" s="3"/>
      <c r="J311" s="2"/>
      <c r="K311" s="3"/>
    </row>
    <row r="312" spans="1:11" x14ac:dyDescent="0.4">
      <c r="A312" s="8"/>
      <c r="B312" s="2"/>
      <c r="C312" s="2"/>
      <c r="E312" s="2"/>
      <c r="F312" s="3"/>
      <c r="J312" s="2"/>
      <c r="K312" s="3"/>
    </row>
    <row r="313" spans="1:11" x14ac:dyDescent="0.4">
      <c r="A313" s="8"/>
      <c r="B313" s="2"/>
      <c r="C313" s="2"/>
      <c r="E313" s="2"/>
      <c r="F313" s="3"/>
      <c r="J313" s="2"/>
      <c r="K313" s="3"/>
    </row>
    <row r="314" spans="1:11" x14ac:dyDescent="0.4">
      <c r="A314" s="8"/>
      <c r="B314" s="2"/>
      <c r="C314" s="2"/>
      <c r="E314" s="2"/>
      <c r="F314" s="3"/>
      <c r="J314" s="2"/>
      <c r="K314" s="3"/>
    </row>
    <row r="315" spans="1:11" x14ac:dyDescent="0.4">
      <c r="A315" s="8"/>
      <c r="B315" s="2"/>
      <c r="C315" s="2"/>
      <c r="E315" s="2"/>
      <c r="F315" s="3"/>
      <c r="J315" s="2"/>
      <c r="K315" s="3"/>
    </row>
    <row r="316" spans="1:11" x14ac:dyDescent="0.4">
      <c r="A316" s="8"/>
      <c r="B316" s="2"/>
      <c r="C316" s="2"/>
      <c r="E316" s="2"/>
      <c r="F316" s="3"/>
      <c r="J316" s="2"/>
      <c r="K316" s="3"/>
    </row>
    <row r="317" spans="1:11" x14ac:dyDescent="0.4">
      <c r="A317" s="8"/>
      <c r="B317" s="2"/>
      <c r="C317" s="2"/>
      <c r="E317" s="2"/>
      <c r="F317" s="3"/>
      <c r="J317" s="2"/>
      <c r="K317" s="3"/>
    </row>
    <row r="318" spans="1:11" x14ac:dyDescent="0.4">
      <c r="A318" s="8"/>
      <c r="B318" s="2"/>
      <c r="C318" s="2"/>
      <c r="E318" s="2"/>
      <c r="F318" s="3"/>
      <c r="J318" s="2"/>
      <c r="K318" s="3"/>
    </row>
    <row r="319" spans="1:11" x14ac:dyDescent="0.4">
      <c r="A319" s="8"/>
      <c r="B319" s="2"/>
      <c r="C319" s="2"/>
      <c r="E319" s="2"/>
      <c r="F319" s="3"/>
      <c r="J319" s="2"/>
      <c r="K319" s="3"/>
    </row>
    <row r="320" spans="1:11" x14ac:dyDescent="0.4">
      <c r="A320" s="8"/>
      <c r="B320" s="2"/>
      <c r="C320" s="2"/>
      <c r="E320" s="2"/>
      <c r="F320" s="3"/>
      <c r="J320" s="2"/>
      <c r="K320" s="3"/>
    </row>
    <row r="321" spans="1:11" x14ac:dyDescent="0.4">
      <c r="A321" s="8"/>
      <c r="B321" s="2"/>
      <c r="C321" s="2"/>
      <c r="E321" s="2"/>
      <c r="F321" s="3"/>
      <c r="J321" s="2"/>
      <c r="K321" s="3"/>
    </row>
    <row r="322" spans="1:11" x14ac:dyDescent="0.4">
      <c r="A322" s="8"/>
      <c r="B322" s="2"/>
      <c r="C322" s="2"/>
      <c r="E322" s="2"/>
      <c r="F322" s="3"/>
      <c r="J322" s="2"/>
      <c r="K322" s="3"/>
    </row>
    <row r="323" spans="1:11" x14ac:dyDescent="0.4">
      <c r="A323" s="8"/>
      <c r="B323" s="2"/>
      <c r="C323" s="2"/>
      <c r="E323" s="2"/>
      <c r="F323" s="3"/>
      <c r="J323" s="2"/>
      <c r="K323" s="3"/>
    </row>
    <row r="324" spans="1:11" x14ac:dyDescent="0.4">
      <c r="A324" s="8"/>
      <c r="B324" s="2"/>
      <c r="C324" s="2"/>
      <c r="E324" s="2"/>
      <c r="F324" s="3"/>
      <c r="J324" s="2"/>
      <c r="K324" s="3"/>
    </row>
    <row r="325" spans="1:11" x14ac:dyDescent="0.4">
      <c r="A325" s="8"/>
      <c r="B325" s="2"/>
      <c r="C325" s="2"/>
      <c r="E325" s="2"/>
      <c r="F325" s="3"/>
      <c r="J325" s="2"/>
      <c r="K325" s="3"/>
    </row>
    <row r="326" spans="1:11" x14ac:dyDescent="0.4">
      <c r="A326" s="8"/>
      <c r="B326" s="2"/>
      <c r="C326" s="2"/>
      <c r="E326" s="2"/>
      <c r="F326" s="3"/>
      <c r="J326" s="2"/>
      <c r="K326" s="3"/>
    </row>
    <row r="327" spans="1:11" x14ac:dyDescent="0.4">
      <c r="A327" s="8"/>
      <c r="B327" s="2"/>
      <c r="C327" s="2"/>
      <c r="E327" s="2"/>
      <c r="F327" s="3"/>
      <c r="J327" s="2"/>
      <c r="K327" s="3"/>
    </row>
    <row r="328" spans="1:11" x14ac:dyDescent="0.4">
      <c r="A328" s="8"/>
      <c r="B328" s="2"/>
      <c r="C328" s="2"/>
      <c r="E328" s="2"/>
      <c r="F328" s="3"/>
      <c r="J328" s="2"/>
      <c r="K328" s="3"/>
    </row>
    <row r="329" spans="1:11" x14ac:dyDescent="0.4">
      <c r="A329" s="8"/>
      <c r="B329" s="2"/>
      <c r="C329" s="2"/>
      <c r="E329" s="2"/>
      <c r="F329" s="3"/>
      <c r="J329" s="2"/>
      <c r="K329" s="3"/>
    </row>
    <row r="330" spans="1:11" x14ac:dyDescent="0.4">
      <c r="A330" s="8"/>
      <c r="B330" s="2"/>
      <c r="C330" s="2"/>
      <c r="E330" s="2"/>
      <c r="F330" s="3"/>
      <c r="J330" s="2"/>
      <c r="K330" s="3"/>
    </row>
    <row r="331" spans="1:11" x14ac:dyDescent="0.4">
      <c r="A331" s="8"/>
      <c r="B331" s="2"/>
      <c r="C331" s="2"/>
      <c r="E331" s="2"/>
      <c r="F331" s="3"/>
      <c r="J331" s="2"/>
      <c r="K331" s="3"/>
    </row>
    <row r="332" spans="1:11" x14ac:dyDescent="0.4">
      <c r="A332" s="8"/>
      <c r="B332" s="2"/>
      <c r="C332" s="2"/>
      <c r="E332" s="2"/>
      <c r="F332" s="3"/>
      <c r="J332" s="2"/>
      <c r="K332" s="3"/>
    </row>
    <row r="333" spans="1:11" x14ac:dyDescent="0.4">
      <c r="A333" s="8"/>
      <c r="B333" s="2"/>
      <c r="C333" s="2"/>
      <c r="E333" s="2"/>
      <c r="F333" s="3"/>
      <c r="J333" s="2"/>
      <c r="K333" s="3"/>
    </row>
    <row r="334" spans="1:11" x14ac:dyDescent="0.4">
      <c r="A334" s="8"/>
      <c r="B334" s="2"/>
      <c r="C334" s="2"/>
      <c r="E334" s="2"/>
      <c r="F334" s="3"/>
      <c r="J334" s="2"/>
      <c r="K334" s="3"/>
    </row>
    <row r="335" spans="1:11" x14ac:dyDescent="0.4">
      <c r="A335" s="8"/>
      <c r="B335" s="2"/>
      <c r="C335" s="2"/>
      <c r="E335" s="2"/>
      <c r="F335" s="3"/>
      <c r="J335" s="2"/>
      <c r="K335" s="3"/>
    </row>
    <row r="336" spans="1:11" x14ac:dyDescent="0.4">
      <c r="A336" s="8"/>
      <c r="B336" s="2"/>
      <c r="C336" s="2"/>
      <c r="E336" s="2"/>
      <c r="F336" s="3"/>
      <c r="J336" s="2"/>
      <c r="K336" s="3"/>
    </row>
    <row r="337" spans="1:11" x14ac:dyDescent="0.4">
      <c r="A337" s="8"/>
      <c r="B337" s="2"/>
      <c r="C337" s="2"/>
      <c r="E337" s="2"/>
      <c r="F337" s="3"/>
      <c r="J337" s="2"/>
      <c r="K337" s="3"/>
    </row>
    <row r="338" spans="1:11" x14ac:dyDescent="0.4">
      <c r="A338" s="8"/>
      <c r="B338" s="2"/>
      <c r="C338" s="2"/>
      <c r="E338" s="2"/>
      <c r="F338" s="3"/>
      <c r="J338" s="2"/>
      <c r="K338" s="3"/>
    </row>
    <row r="339" spans="1:11" x14ac:dyDescent="0.4">
      <c r="A339" s="8"/>
      <c r="B339" s="2"/>
      <c r="C339" s="2"/>
      <c r="E339" s="2"/>
      <c r="F339" s="3"/>
      <c r="J339" s="2"/>
      <c r="K339" s="3"/>
    </row>
    <row r="340" spans="1:11" x14ac:dyDescent="0.4">
      <c r="A340" s="8"/>
      <c r="B340" s="2"/>
      <c r="C340" s="2"/>
      <c r="E340" s="2"/>
      <c r="F340" s="3"/>
      <c r="J340" s="2"/>
      <c r="K340" s="3"/>
    </row>
    <row r="341" spans="1:11" x14ac:dyDescent="0.4">
      <c r="A341" s="8"/>
      <c r="B341" s="2"/>
      <c r="C341" s="2"/>
      <c r="E341" s="2"/>
      <c r="F341" s="3"/>
      <c r="J341" s="2"/>
      <c r="K341" s="3"/>
    </row>
    <row r="342" spans="1:11" x14ac:dyDescent="0.4">
      <c r="A342" s="8"/>
      <c r="B342" s="2"/>
      <c r="C342" s="2"/>
      <c r="E342" s="2"/>
      <c r="F342" s="3"/>
      <c r="J342" s="2"/>
      <c r="K342" s="3"/>
    </row>
    <row r="343" spans="1:11" x14ac:dyDescent="0.4">
      <c r="A343" s="8"/>
      <c r="B343" s="2"/>
      <c r="C343" s="2"/>
      <c r="E343" s="2"/>
      <c r="F343" s="3"/>
      <c r="J343" s="2"/>
      <c r="K343" s="3"/>
    </row>
    <row r="344" spans="1:11" x14ac:dyDescent="0.4">
      <c r="A344" s="8"/>
      <c r="B344" s="2"/>
      <c r="C344" s="2"/>
      <c r="E344" s="2"/>
      <c r="F344" s="3"/>
      <c r="J344" s="2"/>
      <c r="K344" s="3"/>
    </row>
    <row r="345" spans="1:11" x14ac:dyDescent="0.4">
      <c r="A345" s="8"/>
      <c r="B345" s="2"/>
      <c r="C345" s="2"/>
      <c r="E345" s="2"/>
      <c r="F345" s="3"/>
      <c r="J345" s="2"/>
      <c r="K345" s="3"/>
    </row>
    <row r="346" spans="1:11" x14ac:dyDescent="0.4">
      <c r="A346" s="8"/>
      <c r="B346" s="2"/>
      <c r="C346" s="2"/>
      <c r="E346" s="2"/>
      <c r="F346" s="3"/>
      <c r="J346" s="2"/>
      <c r="K346" s="3"/>
    </row>
    <row r="347" spans="1:11" x14ac:dyDescent="0.4">
      <c r="A347" s="8"/>
      <c r="B347" s="2"/>
      <c r="C347" s="2"/>
      <c r="E347" s="2"/>
      <c r="F347" s="3"/>
      <c r="J347" s="2"/>
      <c r="K347" s="3"/>
    </row>
    <row r="348" spans="1:11" x14ac:dyDescent="0.4">
      <c r="A348" s="8"/>
      <c r="B348" s="2"/>
      <c r="C348" s="2"/>
      <c r="E348" s="2"/>
      <c r="F348" s="3"/>
      <c r="J348" s="2"/>
      <c r="K348" s="3"/>
    </row>
    <row r="349" spans="1:11" x14ac:dyDescent="0.4">
      <c r="A349" s="8"/>
      <c r="B349" s="2"/>
      <c r="C349" s="2"/>
      <c r="E349" s="2"/>
      <c r="F349" s="3"/>
      <c r="J349" s="2"/>
      <c r="K349" s="3"/>
    </row>
    <row r="350" spans="1:11" x14ac:dyDescent="0.4">
      <c r="A350" s="8"/>
      <c r="B350" s="2"/>
      <c r="C350" s="2"/>
      <c r="E350" s="2"/>
      <c r="F350" s="3"/>
      <c r="J350" s="2"/>
      <c r="K350" s="3"/>
    </row>
    <row r="351" spans="1:11" x14ac:dyDescent="0.4">
      <c r="A351" s="8"/>
      <c r="B351" s="2"/>
      <c r="C351" s="2"/>
      <c r="E351" s="2"/>
      <c r="F351" s="3"/>
      <c r="J351" s="2"/>
      <c r="K351" s="3"/>
    </row>
    <row r="352" spans="1:11" x14ac:dyDescent="0.4">
      <c r="A352" s="8"/>
      <c r="B352" s="2"/>
      <c r="C352" s="2"/>
      <c r="E352" s="2"/>
      <c r="F352" s="3"/>
      <c r="J352" s="2"/>
      <c r="K352" s="3"/>
    </row>
    <row r="353" spans="1:11" x14ac:dyDescent="0.4">
      <c r="A353" s="8"/>
      <c r="B353" s="2"/>
      <c r="C353" s="2"/>
      <c r="E353" s="2"/>
      <c r="F353" s="3"/>
      <c r="J353" s="2"/>
      <c r="K353" s="3"/>
    </row>
    <row r="354" spans="1:11" x14ac:dyDescent="0.4">
      <c r="A354" s="8"/>
      <c r="B354" s="2"/>
      <c r="C354" s="2"/>
      <c r="E354" s="2"/>
      <c r="F354" s="3"/>
      <c r="J354" s="2"/>
      <c r="K354" s="3"/>
    </row>
    <row r="355" spans="1:11" x14ac:dyDescent="0.4">
      <c r="A355" s="8"/>
      <c r="B355" s="2"/>
      <c r="C355" s="2"/>
      <c r="E355" s="2"/>
      <c r="F355" s="3"/>
      <c r="J355" s="2"/>
      <c r="K355" s="3"/>
    </row>
    <row r="356" spans="1:11" x14ac:dyDescent="0.4">
      <c r="A356" s="8"/>
      <c r="B356" s="2"/>
      <c r="C356" s="2"/>
      <c r="E356" s="2"/>
      <c r="F356" s="3"/>
      <c r="J356" s="2"/>
      <c r="K356" s="3"/>
    </row>
    <row r="357" spans="1:11" x14ac:dyDescent="0.4">
      <c r="A357" s="8"/>
      <c r="B357" s="2"/>
      <c r="C357" s="2"/>
      <c r="E357" s="2"/>
      <c r="F357" s="3"/>
      <c r="J357" s="2"/>
      <c r="K357" s="3"/>
    </row>
    <row r="358" spans="1:11" x14ac:dyDescent="0.4">
      <c r="A358" s="8"/>
      <c r="B358" s="2"/>
      <c r="C358" s="2"/>
      <c r="E358" s="2"/>
      <c r="F358" s="3"/>
      <c r="J358" s="2"/>
      <c r="K358" s="3"/>
    </row>
    <row r="359" spans="1:11" x14ac:dyDescent="0.4">
      <c r="A359" s="8"/>
      <c r="B359" s="2"/>
      <c r="C359" s="2"/>
      <c r="E359" s="2"/>
      <c r="F359" s="3"/>
      <c r="J359" s="2"/>
      <c r="K359" s="3"/>
    </row>
    <row r="360" spans="1:11" x14ac:dyDescent="0.4">
      <c r="A360" s="8"/>
      <c r="B360" s="2"/>
      <c r="C360" s="2"/>
      <c r="E360" s="2"/>
      <c r="F360" s="3"/>
      <c r="J360" s="2"/>
      <c r="K360" s="3"/>
    </row>
    <row r="361" spans="1:11" x14ac:dyDescent="0.4">
      <c r="A361" s="8"/>
      <c r="B361" s="2"/>
      <c r="C361" s="2"/>
      <c r="E361" s="2"/>
      <c r="F361" s="3"/>
      <c r="J361" s="2"/>
      <c r="K361" s="3"/>
    </row>
    <row r="362" spans="1:11" x14ac:dyDescent="0.4">
      <c r="A362" s="8"/>
      <c r="B362" s="2"/>
      <c r="C362" s="2"/>
      <c r="E362" s="2"/>
      <c r="F362" s="3"/>
      <c r="J362" s="2"/>
      <c r="K362" s="3"/>
    </row>
    <row r="363" spans="1:11" x14ac:dyDescent="0.4">
      <c r="A363" s="8"/>
      <c r="B363" s="2"/>
      <c r="C363" s="2"/>
      <c r="E363" s="2"/>
      <c r="F363" s="3"/>
      <c r="J363" s="2"/>
      <c r="K363" s="3"/>
    </row>
    <row r="364" spans="1:11" x14ac:dyDescent="0.4">
      <c r="A364" s="8"/>
      <c r="B364" s="2"/>
      <c r="C364" s="2"/>
      <c r="E364" s="2"/>
      <c r="F364" s="3"/>
      <c r="J364" s="2"/>
      <c r="K364" s="3"/>
    </row>
    <row r="365" spans="1:11" x14ac:dyDescent="0.4">
      <c r="A365" s="8"/>
      <c r="B365" s="2"/>
      <c r="C365" s="2"/>
      <c r="E365" s="2"/>
      <c r="F365" s="3"/>
      <c r="J365" s="2"/>
      <c r="K365" s="3"/>
    </row>
    <row r="366" spans="1:11" x14ac:dyDescent="0.4">
      <c r="A366" s="8"/>
      <c r="B366" s="2"/>
      <c r="C366" s="2"/>
      <c r="E366" s="2"/>
      <c r="F366" s="3"/>
      <c r="J366" s="2"/>
      <c r="K366" s="3"/>
    </row>
    <row r="367" spans="1:11" x14ac:dyDescent="0.4">
      <c r="A367" s="8"/>
      <c r="B367" s="2"/>
      <c r="C367" s="2"/>
      <c r="E367" s="2"/>
      <c r="F367" s="3"/>
      <c r="J367" s="2"/>
      <c r="K367" s="3"/>
    </row>
    <row r="368" spans="1:11" x14ac:dyDescent="0.4">
      <c r="A368" s="8"/>
      <c r="B368" s="2"/>
      <c r="C368" s="2"/>
      <c r="E368" s="2"/>
      <c r="F368" s="3"/>
      <c r="J368" s="2"/>
      <c r="K368" s="3"/>
    </row>
    <row r="369" spans="1:11" x14ac:dyDescent="0.4">
      <c r="A369" s="8"/>
      <c r="B369" s="2"/>
      <c r="C369" s="2"/>
      <c r="E369" s="2"/>
      <c r="F369" s="3"/>
      <c r="J369" s="2"/>
      <c r="K369" s="3"/>
    </row>
    <row r="370" spans="1:11" x14ac:dyDescent="0.4">
      <c r="A370" s="8"/>
      <c r="B370" s="2"/>
      <c r="C370" s="2"/>
      <c r="E370" s="2"/>
      <c r="F370" s="3"/>
      <c r="J370" s="2"/>
      <c r="K370" s="3"/>
    </row>
    <row r="371" spans="1:11" x14ac:dyDescent="0.4">
      <c r="A371" s="8"/>
      <c r="B371" s="2"/>
      <c r="C371" s="2"/>
      <c r="E371" s="2"/>
      <c r="F371" s="3"/>
      <c r="J371" s="2"/>
      <c r="K371" s="3"/>
    </row>
    <row r="372" spans="1:11" x14ac:dyDescent="0.4">
      <c r="A372" s="8"/>
      <c r="B372" s="2"/>
      <c r="C372" s="2"/>
      <c r="E372" s="2"/>
      <c r="F372" s="3"/>
      <c r="J372" s="2"/>
      <c r="K372" s="3"/>
    </row>
    <row r="373" spans="1:11" x14ac:dyDescent="0.4">
      <c r="A373" s="8"/>
      <c r="B373" s="2"/>
      <c r="C373" s="2"/>
      <c r="E373" s="2"/>
      <c r="F373" s="3"/>
      <c r="J373" s="2"/>
      <c r="K373" s="3"/>
    </row>
    <row r="374" spans="1:11" x14ac:dyDescent="0.4">
      <c r="A374" s="8"/>
      <c r="B374" s="2"/>
      <c r="C374" s="2"/>
      <c r="E374" s="2"/>
      <c r="F374" s="3"/>
      <c r="J374" s="2"/>
      <c r="K374" s="3"/>
    </row>
    <row r="375" spans="1:11" x14ac:dyDescent="0.4">
      <c r="A375" s="8"/>
      <c r="B375" s="2"/>
      <c r="C375" s="2"/>
      <c r="E375" s="2"/>
      <c r="F375" s="3"/>
      <c r="J375" s="2"/>
      <c r="K375" s="3"/>
    </row>
    <row r="376" spans="1:11" x14ac:dyDescent="0.4">
      <c r="A376" s="8"/>
      <c r="B376" s="2"/>
      <c r="C376" s="2"/>
      <c r="E376" s="2"/>
      <c r="F376" s="3"/>
      <c r="J376" s="2"/>
      <c r="K376" s="3"/>
    </row>
    <row r="377" spans="1:11" x14ac:dyDescent="0.4">
      <c r="A377" s="8"/>
      <c r="B377" s="2"/>
      <c r="C377" s="2"/>
      <c r="E377" s="2"/>
      <c r="F377" s="3"/>
      <c r="J377" s="2"/>
      <c r="K377" s="3"/>
    </row>
    <row r="378" spans="1:11" x14ac:dyDescent="0.4">
      <c r="A378" s="8"/>
      <c r="B378" s="2"/>
      <c r="C378" s="2"/>
      <c r="E378" s="2"/>
      <c r="F378" s="3"/>
      <c r="J378" s="2"/>
      <c r="K378" s="3"/>
    </row>
    <row r="379" spans="1:11" x14ac:dyDescent="0.4">
      <c r="A379" s="8"/>
      <c r="B379" s="2"/>
      <c r="C379" s="2"/>
      <c r="E379" s="2"/>
      <c r="F379" s="3"/>
      <c r="J379" s="2"/>
      <c r="K379" s="3"/>
    </row>
    <row r="380" spans="1:11" x14ac:dyDescent="0.4">
      <c r="A380" s="8"/>
      <c r="B380" s="2"/>
      <c r="C380" s="2"/>
      <c r="E380" s="2"/>
      <c r="F380" s="3"/>
      <c r="J380" s="2"/>
      <c r="K380" s="3"/>
    </row>
    <row r="381" spans="1:11" x14ac:dyDescent="0.4">
      <c r="A381" s="8"/>
      <c r="B381" s="2"/>
      <c r="C381" s="2"/>
      <c r="E381" s="2"/>
      <c r="F381" s="3"/>
      <c r="J381" s="2"/>
      <c r="K381" s="3"/>
    </row>
    <row r="382" spans="1:11" x14ac:dyDescent="0.4">
      <c r="A382" s="8"/>
      <c r="B382" s="2"/>
      <c r="C382" s="2"/>
      <c r="E382" s="2"/>
      <c r="F382" s="3"/>
      <c r="J382" s="2"/>
      <c r="K382" s="3"/>
    </row>
    <row r="383" spans="1:11" x14ac:dyDescent="0.4">
      <c r="A383" s="8"/>
      <c r="B383" s="2"/>
      <c r="C383" s="2"/>
      <c r="E383" s="2"/>
      <c r="F383" s="3"/>
      <c r="J383" s="2"/>
      <c r="K383" s="3"/>
    </row>
    <row r="384" spans="1:11" x14ac:dyDescent="0.4">
      <c r="A384" s="8"/>
      <c r="B384" s="2"/>
      <c r="C384" s="2"/>
      <c r="E384" s="2"/>
      <c r="F384" s="3"/>
      <c r="J384" s="2"/>
      <c r="K384" s="3"/>
    </row>
    <row r="385" spans="1:11" x14ac:dyDescent="0.4">
      <c r="A385" s="8"/>
      <c r="B385" s="2"/>
      <c r="C385" s="2"/>
      <c r="E385" s="2"/>
      <c r="F385" s="3"/>
      <c r="J385" s="2"/>
      <c r="K385" s="3"/>
    </row>
    <row r="386" spans="1:11" x14ac:dyDescent="0.4">
      <c r="A386" s="8"/>
      <c r="B386" s="2"/>
      <c r="C386" s="2"/>
      <c r="E386" s="2"/>
      <c r="F386" s="3"/>
      <c r="J386" s="2"/>
      <c r="K386" s="3"/>
    </row>
    <row r="387" spans="1:11" x14ac:dyDescent="0.4">
      <c r="A387" s="8"/>
      <c r="B387" s="2"/>
      <c r="C387" s="2"/>
      <c r="E387" s="2"/>
      <c r="F387" s="3"/>
      <c r="J387" s="2"/>
      <c r="K387" s="3"/>
    </row>
    <row r="388" spans="1:11" x14ac:dyDescent="0.4">
      <c r="A388" s="8"/>
      <c r="B388" s="2"/>
      <c r="C388" s="2"/>
      <c r="E388" s="2"/>
      <c r="F388" s="3"/>
      <c r="J388" s="2"/>
      <c r="K388" s="3"/>
    </row>
    <row r="389" spans="1:11" x14ac:dyDescent="0.4">
      <c r="A389" s="8"/>
      <c r="B389" s="2"/>
      <c r="C389" s="2"/>
      <c r="E389" s="2"/>
      <c r="F389" s="3"/>
      <c r="J389" s="2"/>
      <c r="K389" s="3"/>
    </row>
    <row r="390" spans="1:11" x14ac:dyDescent="0.4">
      <c r="A390" s="8"/>
      <c r="B390" s="2"/>
      <c r="C390" s="2"/>
      <c r="E390" s="2"/>
      <c r="F390" s="3"/>
      <c r="J390" s="2"/>
      <c r="K390" s="3"/>
    </row>
    <row r="391" spans="1:11" x14ac:dyDescent="0.4">
      <c r="A391" s="8"/>
      <c r="B391" s="2"/>
      <c r="C391" s="2"/>
      <c r="E391" s="2"/>
      <c r="F391" s="3"/>
      <c r="J391" s="2"/>
      <c r="K391" s="3"/>
    </row>
    <row r="392" spans="1:11" x14ac:dyDescent="0.4">
      <c r="A392" s="8"/>
      <c r="B392" s="2"/>
      <c r="C392" s="2"/>
      <c r="E392" s="2"/>
      <c r="F392" s="3"/>
      <c r="J392" s="2"/>
      <c r="K392" s="3"/>
    </row>
    <row r="393" spans="1:11" x14ac:dyDescent="0.4">
      <c r="A393" s="8"/>
      <c r="B393" s="2"/>
      <c r="C393" s="2"/>
      <c r="E393" s="2"/>
      <c r="F393" s="3"/>
      <c r="J393" s="2"/>
      <c r="K393" s="3"/>
    </row>
    <row r="394" spans="1:11" x14ac:dyDescent="0.4">
      <c r="A394" s="8"/>
      <c r="B394" s="2"/>
      <c r="C394" s="2"/>
      <c r="E394" s="2"/>
      <c r="F394" s="3"/>
      <c r="J394" s="2"/>
      <c r="K394" s="3"/>
    </row>
    <row r="395" spans="1:11" x14ac:dyDescent="0.4">
      <c r="A395" s="8"/>
      <c r="B395" s="2"/>
      <c r="C395" s="2"/>
      <c r="E395" s="2"/>
      <c r="F395" s="3"/>
      <c r="J395" s="2"/>
      <c r="K395" s="3"/>
    </row>
    <row r="396" spans="1:11" x14ac:dyDescent="0.4">
      <c r="A396" s="8"/>
      <c r="B396" s="2"/>
      <c r="C396" s="2"/>
      <c r="E396" s="2"/>
      <c r="F396" s="3"/>
      <c r="J396" s="2"/>
      <c r="K396" s="3"/>
    </row>
    <row r="397" spans="1:11" x14ac:dyDescent="0.4">
      <c r="A397" s="8"/>
      <c r="B397" s="2"/>
      <c r="C397" s="2"/>
      <c r="E397" s="2"/>
      <c r="F397" s="3"/>
      <c r="J397" s="2"/>
      <c r="K397" s="3"/>
    </row>
    <row r="398" spans="1:11" x14ac:dyDescent="0.4">
      <c r="A398" s="8"/>
      <c r="B398" s="2"/>
      <c r="C398" s="2"/>
      <c r="E398" s="2"/>
      <c r="F398" s="3"/>
      <c r="J398" s="2"/>
      <c r="K398" s="3"/>
    </row>
    <row r="399" spans="1:11" x14ac:dyDescent="0.4">
      <c r="A399" s="8"/>
      <c r="B399" s="2"/>
      <c r="C399" s="2"/>
      <c r="E399" s="2"/>
      <c r="F399" s="3"/>
      <c r="J399" s="2"/>
      <c r="K399" s="3"/>
    </row>
    <row r="400" spans="1:11" x14ac:dyDescent="0.4">
      <c r="A400" s="8"/>
      <c r="B400" s="2"/>
      <c r="C400" s="2"/>
      <c r="E400" s="2"/>
      <c r="F400" s="3"/>
      <c r="J400" s="2"/>
      <c r="K400" s="3"/>
    </row>
    <row r="401" spans="1:11" x14ac:dyDescent="0.4">
      <c r="A401" s="8"/>
      <c r="B401" s="2"/>
      <c r="C401" s="2"/>
      <c r="E401" s="2"/>
      <c r="F401" s="3"/>
      <c r="J401" s="2"/>
      <c r="K401" s="3"/>
    </row>
    <row r="402" spans="1:11" x14ac:dyDescent="0.4">
      <c r="A402" s="8"/>
      <c r="B402" s="2"/>
      <c r="C402" s="2"/>
      <c r="E402" s="2"/>
      <c r="F402" s="3"/>
      <c r="J402" s="2"/>
      <c r="K402" s="3"/>
    </row>
    <row r="403" spans="1:11" x14ac:dyDescent="0.4">
      <c r="A403" s="8"/>
      <c r="B403" s="2"/>
      <c r="C403" s="2"/>
      <c r="E403" s="2"/>
      <c r="F403" s="3"/>
      <c r="J403" s="2"/>
      <c r="K403" s="3"/>
    </row>
    <row r="404" spans="1:11" x14ac:dyDescent="0.4">
      <c r="A404" s="8"/>
      <c r="B404" s="2"/>
      <c r="C404" s="2"/>
      <c r="E404" s="2"/>
      <c r="F404" s="3"/>
      <c r="J404" s="2"/>
      <c r="K404" s="3"/>
    </row>
    <row r="405" spans="1:11" x14ac:dyDescent="0.4">
      <c r="A405" s="8"/>
      <c r="B405" s="2"/>
      <c r="C405" s="2"/>
      <c r="E405" s="2"/>
      <c r="F405" s="3"/>
      <c r="J405" s="2"/>
      <c r="K405" s="3"/>
    </row>
    <row r="406" spans="1:11" x14ac:dyDescent="0.4">
      <c r="A406" s="8"/>
      <c r="B406" s="2"/>
      <c r="C406" s="2"/>
      <c r="E406" s="2"/>
      <c r="F406" s="3"/>
      <c r="J406" s="2"/>
      <c r="K406" s="3"/>
    </row>
    <row r="407" spans="1:11" x14ac:dyDescent="0.4">
      <c r="A407" s="8"/>
      <c r="B407" s="2"/>
      <c r="C407" s="2"/>
      <c r="E407" s="2"/>
      <c r="F407" s="3"/>
      <c r="J407" s="2"/>
      <c r="K407" s="3"/>
    </row>
    <row r="408" spans="1:11" x14ac:dyDescent="0.4">
      <c r="A408" s="8"/>
      <c r="B408" s="2"/>
      <c r="C408" s="2"/>
      <c r="E408" s="2"/>
      <c r="F408" s="3"/>
      <c r="J408" s="2"/>
      <c r="K408" s="3"/>
    </row>
    <row r="409" spans="1:11" x14ac:dyDescent="0.4">
      <c r="A409" s="8"/>
      <c r="B409" s="2"/>
      <c r="C409" s="2"/>
      <c r="E409" s="2"/>
      <c r="F409" s="3"/>
      <c r="J409" s="2"/>
      <c r="K409" s="3"/>
    </row>
    <row r="410" spans="1:11" x14ac:dyDescent="0.4">
      <c r="A410" s="8"/>
      <c r="B410" s="2"/>
      <c r="C410" s="2"/>
      <c r="E410" s="2"/>
      <c r="F410" s="3"/>
      <c r="J410" s="2"/>
      <c r="K410" s="3"/>
    </row>
    <row r="411" spans="1:11" x14ac:dyDescent="0.4">
      <c r="A411" s="8"/>
      <c r="B411" s="2"/>
      <c r="C411" s="2"/>
      <c r="E411" s="2"/>
      <c r="F411" s="3"/>
      <c r="J411" s="2"/>
      <c r="K411" s="3"/>
    </row>
    <row r="412" spans="1:11" x14ac:dyDescent="0.4">
      <c r="A412" s="8"/>
      <c r="B412" s="2"/>
      <c r="C412" s="2"/>
      <c r="E412" s="2"/>
      <c r="F412" s="3"/>
      <c r="J412" s="2"/>
      <c r="K412" s="3"/>
    </row>
    <row r="413" spans="1:11" x14ac:dyDescent="0.4">
      <c r="A413" s="8"/>
      <c r="B413" s="2"/>
      <c r="C413" s="2"/>
      <c r="E413" s="2"/>
      <c r="F413" s="3"/>
      <c r="J413" s="2"/>
      <c r="K413" s="3"/>
    </row>
    <row r="414" spans="1:11" x14ac:dyDescent="0.4">
      <c r="A414" s="8"/>
      <c r="B414" s="2"/>
      <c r="C414" s="2"/>
      <c r="E414" s="2"/>
      <c r="F414" s="3"/>
      <c r="J414" s="2"/>
      <c r="K414" s="3"/>
    </row>
    <row r="415" spans="1:11" x14ac:dyDescent="0.4">
      <c r="A415" s="8"/>
      <c r="B415" s="2"/>
      <c r="C415" s="2"/>
      <c r="E415" s="2"/>
      <c r="F415" s="3"/>
      <c r="J415" s="2"/>
      <c r="K415" s="3"/>
    </row>
    <row r="416" spans="1:11" x14ac:dyDescent="0.4">
      <c r="A416" s="8"/>
      <c r="B416" s="2"/>
      <c r="C416" s="2"/>
      <c r="E416" s="2"/>
      <c r="F416" s="3"/>
      <c r="J416" s="2"/>
      <c r="K416" s="3"/>
    </row>
    <row r="417" spans="1:11" x14ac:dyDescent="0.4">
      <c r="A417" s="8"/>
      <c r="B417" s="2"/>
      <c r="C417" s="2"/>
      <c r="E417" s="2"/>
      <c r="F417" s="3"/>
      <c r="J417" s="2"/>
      <c r="K417" s="3"/>
    </row>
    <row r="418" spans="1:11" x14ac:dyDescent="0.4">
      <c r="A418" s="8"/>
      <c r="B418" s="2"/>
      <c r="C418" s="2"/>
      <c r="E418" s="2"/>
      <c r="F418" s="3"/>
      <c r="J418" s="2"/>
      <c r="K418" s="3"/>
    </row>
    <row r="419" spans="1:11" x14ac:dyDescent="0.4">
      <c r="A419" s="8"/>
      <c r="B419" s="2"/>
      <c r="C419" s="2"/>
      <c r="E419" s="2"/>
      <c r="F419" s="3"/>
      <c r="J419" s="2"/>
      <c r="K419" s="3"/>
    </row>
    <row r="420" spans="1:11" x14ac:dyDescent="0.4">
      <c r="A420" s="8"/>
      <c r="B420" s="2"/>
      <c r="C420" s="2"/>
      <c r="E420" s="2"/>
      <c r="F420" s="3"/>
      <c r="J420" s="2"/>
      <c r="K420" s="3"/>
    </row>
    <row r="421" spans="1:11" x14ac:dyDescent="0.4">
      <c r="A421" s="8"/>
      <c r="B421" s="2"/>
      <c r="C421" s="2"/>
      <c r="E421" s="2"/>
      <c r="F421" s="3"/>
      <c r="J421" s="2"/>
      <c r="K421" s="3"/>
    </row>
    <row r="422" spans="1:11" x14ac:dyDescent="0.4">
      <c r="A422" s="8"/>
      <c r="B422" s="2"/>
      <c r="C422" s="2"/>
      <c r="E422" s="2"/>
      <c r="F422" s="3"/>
      <c r="J422" s="2"/>
      <c r="K422" s="3"/>
    </row>
    <row r="423" spans="1:11" x14ac:dyDescent="0.4">
      <c r="A423" s="8"/>
      <c r="B423" s="2"/>
      <c r="C423" s="2"/>
      <c r="E423" s="2"/>
      <c r="F423" s="3"/>
      <c r="J423" s="2"/>
      <c r="K423" s="3"/>
    </row>
    <row r="424" spans="1:11" x14ac:dyDescent="0.4">
      <c r="A424" s="8"/>
      <c r="B424" s="2"/>
      <c r="C424" s="2"/>
      <c r="E424" s="2"/>
      <c r="F424" s="3"/>
      <c r="J424" s="2"/>
      <c r="K424" s="3"/>
    </row>
    <row r="425" spans="1:11" x14ac:dyDescent="0.4">
      <c r="A425" s="8"/>
      <c r="B425" s="2"/>
      <c r="C425" s="2"/>
      <c r="E425" s="2"/>
      <c r="F425" s="3"/>
      <c r="J425" s="2"/>
      <c r="K425" s="3"/>
    </row>
    <row r="426" spans="1:11" x14ac:dyDescent="0.4">
      <c r="A426" s="8"/>
      <c r="B426" s="2"/>
      <c r="C426" s="2"/>
      <c r="E426" s="2"/>
      <c r="F426" s="3"/>
      <c r="J426" s="2"/>
      <c r="K426" s="3"/>
    </row>
    <row r="427" spans="1:11" x14ac:dyDescent="0.4">
      <c r="A427" s="8"/>
      <c r="B427" s="2"/>
      <c r="C427" s="2"/>
      <c r="E427" s="2"/>
      <c r="F427" s="3"/>
      <c r="J427" s="2"/>
      <c r="K427" s="3"/>
    </row>
    <row r="428" spans="1:11" x14ac:dyDescent="0.4">
      <c r="A428" s="8"/>
      <c r="B428" s="2"/>
      <c r="C428" s="2"/>
      <c r="E428" s="2"/>
      <c r="F428" s="3"/>
      <c r="J428" s="2"/>
      <c r="K428" s="3"/>
    </row>
    <row r="429" spans="1:11" x14ac:dyDescent="0.4">
      <c r="A429" s="8"/>
      <c r="B429" s="2"/>
      <c r="C429" s="2"/>
      <c r="E429" s="2"/>
      <c r="F429" s="3"/>
      <c r="J429" s="2"/>
      <c r="K429" s="3"/>
    </row>
    <row r="430" spans="1:11" x14ac:dyDescent="0.4">
      <c r="A430" s="8"/>
      <c r="B430" s="2"/>
      <c r="C430" s="2"/>
      <c r="E430" s="2"/>
      <c r="F430" s="3"/>
      <c r="J430" s="2"/>
      <c r="K430" s="3"/>
    </row>
    <row r="431" spans="1:11" x14ac:dyDescent="0.4">
      <c r="A431" s="8"/>
      <c r="B431" s="2"/>
      <c r="C431" s="2"/>
      <c r="E431" s="2"/>
      <c r="F431" s="3"/>
      <c r="J431" s="2"/>
      <c r="K431" s="3"/>
    </row>
    <row r="432" spans="1:11" x14ac:dyDescent="0.4">
      <c r="A432" s="8"/>
      <c r="B432" s="2"/>
      <c r="C432" s="2"/>
      <c r="E432" s="2"/>
      <c r="F432" s="3"/>
      <c r="J432" s="2"/>
      <c r="K432" s="3"/>
    </row>
    <row r="433" spans="1:11" x14ac:dyDescent="0.4">
      <c r="A433" s="8"/>
      <c r="B433" s="2"/>
      <c r="C433" s="2"/>
      <c r="E433" s="2"/>
      <c r="F433" s="3"/>
      <c r="J433" s="2"/>
      <c r="K433" s="3"/>
    </row>
    <row r="434" spans="1:11" x14ac:dyDescent="0.4">
      <c r="A434" s="8"/>
      <c r="B434" s="2"/>
      <c r="C434" s="2"/>
      <c r="E434" s="2"/>
      <c r="F434" s="3"/>
      <c r="J434" s="2"/>
      <c r="K434" s="3"/>
    </row>
    <row r="435" spans="1:11" x14ac:dyDescent="0.4">
      <c r="A435" s="8"/>
      <c r="B435" s="2"/>
      <c r="C435" s="2"/>
      <c r="E435" s="2"/>
      <c r="F435" s="3"/>
      <c r="J435" s="2"/>
      <c r="K435" s="3"/>
    </row>
    <row r="436" spans="1:11" x14ac:dyDescent="0.4">
      <c r="A436" s="8"/>
      <c r="B436" s="2"/>
      <c r="C436" s="2"/>
      <c r="E436" s="2"/>
      <c r="F436" s="3"/>
      <c r="J436" s="2"/>
      <c r="K436" s="3"/>
    </row>
    <row r="437" spans="1:11" x14ac:dyDescent="0.4">
      <c r="A437" s="8"/>
      <c r="B437" s="2"/>
      <c r="C437" s="2"/>
      <c r="E437" s="2"/>
      <c r="F437" s="3"/>
      <c r="J437" s="2"/>
      <c r="K437" s="3"/>
    </row>
    <row r="438" spans="1:11" x14ac:dyDescent="0.4">
      <c r="A438" s="8"/>
      <c r="B438" s="2"/>
      <c r="C438" s="2"/>
      <c r="E438" s="2"/>
      <c r="F438" s="3"/>
      <c r="J438" s="2"/>
      <c r="K438" s="3"/>
    </row>
    <row r="439" spans="1:11" x14ac:dyDescent="0.4">
      <c r="A439" s="8"/>
      <c r="B439" s="2"/>
      <c r="C439" s="2"/>
      <c r="E439" s="2"/>
      <c r="F439" s="3"/>
      <c r="J439" s="2"/>
      <c r="K439" s="3"/>
    </row>
    <row r="440" spans="1:11" x14ac:dyDescent="0.4">
      <c r="A440" s="8"/>
      <c r="B440" s="2"/>
      <c r="C440" s="2"/>
      <c r="E440" s="2"/>
      <c r="F440" s="3"/>
      <c r="J440" s="2"/>
      <c r="K440" s="3"/>
    </row>
    <row r="441" spans="1:11" x14ac:dyDescent="0.4">
      <c r="A441" s="8"/>
      <c r="B441" s="2"/>
      <c r="C441" s="2"/>
      <c r="E441" s="2"/>
      <c r="F441" s="3"/>
      <c r="J441" s="2"/>
      <c r="K441" s="3"/>
    </row>
    <row r="442" spans="1:11" x14ac:dyDescent="0.4">
      <c r="A442" s="8"/>
      <c r="B442" s="2"/>
      <c r="C442" s="2"/>
      <c r="E442" s="2"/>
      <c r="F442" s="3"/>
      <c r="J442" s="2"/>
      <c r="K442" s="3"/>
    </row>
    <row r="443" spans="1:11" x14ac:dyDescent="0.4">
      <c r="A443" s="8"/>
      <c r="B443" s="2"/>
      <c r="C443" s="2"/>
      <c r="E443" s="2"/>
      <c r="F443" s="3"/>
      <c r="J443" s="2"/>
      <c r="K443" s="3"/>
    </row>
    <row r="444" spans="1:11" x14ac:dyDescent="0.4">
      <c r="A444" s="8"/>
      <c r="B444" s="2"/>
      <c r="C444" s="2"/>
      <c r="E444" s="2"/>
      <c r="F444" s="3"/>
      <c r="J444" s="2"/>
      <c r="K444" s="3"/>
    </row>
    <row r="445" spans="1:11" x14ac:dyDescent="0.4">
      <c r="A445" s="8"/>
      <c r="B445" s="2"/>
      <c r="C445" s="2"/>
      <c r="E445" s="2"/>
      <c r="F445" s="3"/>
      <c r="J445" s="2"/>
      <c r="K445" s="3"/>
    </row>
    <row r="446" spans="1:11" x14ac:dyDescent="0.4">
      <c r="A446" s="8"/>
      <c r="B446" s="2"/>
      <c r="C446" s="2"/>
      <c r="E446" s="2"/>
      <c r="F446" s="3"/>
      <c r="J446" s="2"/>
      <c r="K446" s="3"/>
    </row>
    <row r="447" spans="1:11" x14ac:dyDescent="0.4">
      <c r="A447" s="8"/>
      <c r="B447" s="2"/>
      <c r="C447" s="2"/>
      <c r="E447" s="2"/>
      <c r="F447" s="3"/>
      <c r="J447" s="2"/>
      <c r="K447" s="3"/>
    </row>
    <row r="448" spans="1:11" x14ac:dyDescent="0.4">
      <c r="A448" s="8"/>
      <c r="B448" s="2"/>
      <c r="C448" s="2"/>
      <c r="E448" s="2"/>
      <c r="F448" s="3"/>
      <c r="J448" s="2"/>
      <c r="K448" s="3"/>
    </row>
    <row r="449" spans="1:11" x14ac:dyDescent="0.4">
      <c r="A449" s="8"/>
      <c r="B449" s="2"/>
      <c r="C449" s="2"/>
      <c r="E449" s="2"/>
      <c r="F449" s="3"/>
      <c r="J449" s="2"/>
      <c r="K449" s="3"/>
    </row>
    <row r="450" spans="1:11" x14ac:dyDescent="0.4">
      <c r="A450" s="8"/>
      <c r="B450" s="2"/>
      <c r="C450" s="2"/>
      <c r="E450" s="2"/>
      <c r="F450" s="3"/>
      <c r="J450" s="2"/>
      <c r="K450" s="3"/>
    </row>
    <row r="451" spans="1:11" x14ac:dyDescent="0.4">
      <c r="A451" s="8"/>
      <c r="B451" s="2"/>
      <c r="C451" s="2"/>
      <c r="E451" s="2"/>
      <c r="F451" s="3"/>
      <c r="J451" s="2"/>
      <c r="K451" s="3"/>
    </row>
    <row r="452" spans="1:11" x14ac:dyDescent="0.4">
      <c r="A452" s="8"/>
      <c r="B452" s="2"/>
      <c r="C452" s="2"/>
      <c r="E452" s="2"/>
      <c r="F452" s="3"/>
      <c r="J452" s="2"/>
      <c r="K452" s="3"/>
    </row>
    <row r="453" spans="1:11" x14ac:dyDescent="0.4">
      <c r="A453" s="8"/>
      <c r="B453" s="2"/>
      <c r="C453" s="2"/>
      <c r="E453" s="2"/>
      <c r="F453" s="3"/>
      <c r="J453" s="2"/>
      <c r="K453" s="3"/>
    </row>
    <row r="454" spans="1:11" x14ac:dyDescent="0.4">
      <c r="A454" s="8"/>
      <c r="B454" s="2"/>
      <c r="C454" s="2"/>
      <c r="E454" s="2"/>
      <c r="F454" s="3"/>
      <c r="J454" s="2"/>
      <c r="K454" s="3"/>
    </row>
    <row r="455" spans="1:11" x14ac:dyDescent="0.4">
      <c r="A455" s="8"/>
      <c r="B455" s="2"/>
      <c r="C455" s="2"/>
      <c r="E455" s="2"/>
      <c r="F455" s="3"/>
      <c r="J455" s="2"/>
      <c r="K455" s="3"/>
    </row>
    <row r="456" spans="1:11" x14ac:dyDescent="0.4">
      <c r="A456" s="8"/>
      <c r="B456" s="2"/>
      <c r="C456" s="2"/>
      <c r="E456" s="2"/>
      <c r="F456" s="3"/>
      <c r="J456" s="2"/>
      <c r="K456" s="3"/>
    </row>
    <row r="457" spans="1:11" x14ac:dyDescent="0.4">
      <c r="A457" s="8"/>
      <c r="B457" s="2"/>
      <c r="C457" s="2"/>
      <c r="E457" s="2"/>
      <c r="F457" s="3"/>
      <c r="J457" s="2"/>
      <c r="K457" s="3"/>
    </row>
    <row r="458" spans="1:11" x14ac:dyDescent="0.4">
      <c r="A458" s="8"/>
      <c r="B458" s="2"/>
      <c r="C458" s="2"/>
      <c r="E458" s="2"/>
      <c r="F458" s="3"/>
      <c r="J458" s="2"/>
      <c r="K458" s="3"/>
    </row>
    <row r="459" spans="1:11" x14ac:dyDescent="0.4">
      <c r="A459" s="8"/>
      <c r="B459" s="2"/>
      <c r="C459" s="2"/>
      <c r="E459" s="2"/>
      <c r="F459" s="3"/>
      <c r="J459" s="2"/>
      <c r="K459" s="3"/>
    </row>
    <row r="460" spans="1:11" x14ac:dyDescent="0.4">
      <c r="A460" s="8"/>
      <c r="B460" s="2"/>
      <c r="C460" s="2"/>
      <c r="E460" s="2"/>
      <c r="F460" s="3"/>
      <c r="J460" s="2"/>
      <c r="K460" s="3"/>
    </row>
    <row r="461" spans="1:11" x14ac:dyDescent="0.4">
      <c r="A461" s="8"/>
      <c r="B461" s="2"/>
      <c r="C461" s="2"/>
      <c r="E461" s="2"/>
      <c r="F461" s="3"/>
      <c r="J461" s="2"/>
      <c r="K461" s="3"/>
    </row>
    <row r="462" spans="1:11" x14ac:dyDescent="0.4">
      <c r="A462" s="8"/>
      <c r="B462" s="2"/>
      <c r="C462" s="2"/>
      <c r="E462" s="2"/>
      <c r="F462" s="3"/>
      <c r="J462" s="2"/>
      <c r="K462" s="3"/>
    </row>
    <row r="463" spans="1:11" x14ac:dyDescent="0.4">
      <c r="A463" s="8"/>
      <c r="B463" s="2"/>
      <c r="C463" s="2"/>
      <c r="E463" s="2"/>
      <c r="F463" s="3"/>
      <c r="J463" s="2"/>
      <c r="K463" s="3"/>
    </row>
    <row r="464" spans="1:11" x14ac:dyDescent="0.4">
      <c r="A464" s="8"/>
      <c r="B464" s="2"/>
      <c r="C464" s="2"/>
      <c r="E464" s="2"/>
      <c r="F464" s="3"/>
      <c r="J464" s="2"/>
      <c r="K464" s="3"/>
    </row>
    <row r="465" spans="1:11" x14ac:dyDescent="0.4">
      <c r="A465" s="8"/>
      <c r="B465" s="2"/>
      <c r="C465" s="2"/>
      <c r="E465" s="2"/>
      <c r="F465" s="3"/>
      <c r="J465" s="2"/>
      <c r="K465" s="3"/>
    </row>
    <row r="466" spans="1:11" x14ac:dyDescent="0.4">
      <c r="A466" s="8"/>
      <c r="B466" s="2"/>
      <c r="C466" s="2"/>
      <c r="E466" s="2"/>
      <c r="F466" s="3"/>
      <c r="J466" s="2"/>
      <c r="K466" s="3"/>
    </row>
    <row r="467" spans="1:11" x14ac:dyDescent="0.4">
      <c r="A467" s="8"/>
      <c r="B467" s="2"/>
      <c r="C467" s="2"/>
      <c r="E467" s="2"/>
      <c r="F467" s="3"/>
      <c r="J467" s="2"/>
      <c r="K467" s="3"/>
    </row>
    <row r="468" spans="1:11" x14ac:dyDescent="0.4">
      <c r="A468" s="8"/>
    </row>
    <row r="469" spans="1:11" x14ac:dyDescent="0.4">
      <c r="A469" s="8"/>
    </row>
    <row r="470" spans="1:11" x14ac:dyDescent="0.4">
      <c r="A470" s="8"/>
    </row>
    <row r="471" spans="1:11" x14ac:dyDescent="0.4">
      <c r="A471" s="8"/>
    </row>
    <row r="472" spans="1:11" x14ac:dyDescent="0.4">
      <c r="A472" s="8"/>
    </row>
  </sheetData>
  <mergeCells count="165">
    <mergeCell ref="J82:J86"/>
    <mergeCell ref="K82:K86"/>
    <mergeCell ref="L82:L86"/>
    <mergeCell ref="M82:M86"/>
    <mergeCell ref="J77:J81"/>
    <mergeCell ref="K77:K81"/>
    <mergeCell ref="L77:L81"/>
    <mergeCell ref="M77:M81"/>
    <mergeCell ref="M72:M76"/>
    <mergeCell ref="J67:J71"/>
    <mergeCell ref="K67:K71"/>
    <mergeCell ref="L67:L71"/>
    <mergeCell ref="M67:M71"/>
    <mergeCell ref="J62:J66"/>
    <mergeCell ref="K62:K66"/>
    <mergeCell ref="L62:L66"/>
    <mergeCell ref="M62:M66"/>
    <mergeCell ref="L72:L76"/>
    <mergeCell ref="A82:A92"/>
    <mergeCell ref="B82:B86"/>
    <mergeCell ref="D82:D86"/>
    <mergeCell ref="E82:E86"/>
    <mergeCell ref="F82:F86"/>
    <mergeCell ref="G82:G86"/>
    <mergeCell ref="J72:J76"/>
    <mergeCell ref="K72:K76"/>
    <mergeCell ref="B77:B81"/>
    <mergeCell ref="D77:D81"/>
    <mergeCell ref="E77:E81"/>
    <mergeCell ref="F77:F81"/>
    <mergeCell ref="G77:G81"/>
    <mergeCell ref="H77:H81"/>
    <mergeCell ref="B72:B76"/>
    <mergeCell ref="D72:D76"/>
    <mergeCell ref="E72:E76"/>
    <mergeCell ref="F72:F76"/>
    <mergeCell ref="G72:G76"/>
    <mergeCell ref="H72:H76"/>
    <mergeCell ref="A57:A80"/>
    <mergeCell ref="B57:B61"/>
    <mergeCell ref="D57:D61"/>
    <mergeCell ref="H82:H86"/>
    <mergeCell ref="B67:B71"/>
    <mergeCell ref="D67:D71"/>
    <mergeCell ref="E67:E71"/>
    <mergeCell ref="F67:F71"/>
    <mergeCell ref="G67:G71"/>
    <mergeCell ref="H67:H71"/>
    <mergeCell ref="B62:B66"/>
    <mergeCell ref="D62:D66"/>
    <mergeCell ref="E62:E66"/>
    <mergeCell ref="F62:F66"/>
    <mergeCell ref="G62:G66"/>
    <mergeCell ref="H62:H66"/>
    <mergeCell ref="J57:J61"/>
    <mergeCell ref="K57:K61"/>
    <mergeCell ref="L57:L61"/>
    <mergeCell ref="M57:M61"/>
    <mergeCell ref="H52:H56"/>
    <mergeCell ref="J52:J56"/>
    <mergeCell ref="K52:K56"/>
    <mergeCell ref="L52:L56"/>
    <mergeCell ref="M52:M56"/>
    <mergeCell ref="J47:J51"/>
    <mergeCell ref="K47:K51"/>
    <mergeCell ref="L47:L51"/>
    <mergeCell ref="M47:M51"/>
    <mergeCell ref="B52:B56"/>
    <mergeCell ref="D52:D56"/>
    <mergeCell ref="E52:E56"/>
    <mergeCell ref="F52:F56"/>
    <mergeCell ref="G52:G56"/>
    <mergeCell ref="A47:A56"/>
    <mergeCell ref="B47:B51"/>
    <mergeCell ref="D47:D51"/>
    <mergeCell ref="E47:E51"/>
    <mergeCell ref="F47:F51"/>
    <mergeCell ref="G47:G51"/>
    <mergeCell ref="E57:E61"/>
    <mergeCell ref="F57:F61"/>
    <mergeCell ref="H47:H51"/>
    <mergeCell ref="G57:G61"/>
    <mergeCell ref="H57:H61"/>
    <mergeCell ref="G37:G41"/>
    <mergeCell ref="H37:H41"/>
    <mergeCell ref="J37:J41"/>
    <mergeCell ref="K37:K41"/>
    <mergeCell ref="L37:L41"/>
    <mergeCell ref="M37:M41"/>
    <mergeCell ref="B42:B46"/>
    <mergeCell ref="D42:D46"/>
    <mergeCell ref="E42:E46"/>
    <mergeCell ref="F42:F46"/>
    <mergeCell ref="G42:G46"/>
    <mergeCell ref="H42:H46"/>
    <mergeCell ref="K42:K46"/>
    <mergeCell ref="L42:L46"/>
    <mergeCell ref="M42:M46"/>
    <mergeCell ref="J42:J46"/>
    <mergeCell ref="G27:G31"/>
    <mergeCell ref="H27:H31"/>
    <mergeCell ref="J27:J31"/>
    <mergeCell ref="K27:K31"/>
    <mergeCell ref="L27:L31"/>
    <mergeCell ref="M27:M31"/>
    <mergeCell ref="B32:B36"/>
    <mergeCell ref="D32:D36"/>
    <mergeCell ref="E32:E36"/>
    <mergeCell ref="F32:F36"/>
    <mergeCell ref="G32:G36"/>
    <mergeCell ref="H32:H36"/>
    <mergeCell ref="J32:J36"/>
    <mergeCell ref="K32:K36"/>
    <mergeCell ref="L32:L36"/>
    <mergeCell ref="M32:M36"/>
    <mergeCell ref="J17:J21"/>
    <mergeCell ref="K17:K21"/>
    <mergeCell ref="L17:L21"/>
    <mergeCell ref="M17:M21"/>
    <mergeCell ref="B22:B26"/>
    <mergeCell ref="D22:D26"/>
    <mergeCell ref="E22:E26"/>
    <mergeCell ref="F22:F26"/>
    <mergeCell ref="G22:G26"/>
    <mergeCell ref="H22:H26"/>
    <mergeCell ref="B17:B21"/>
    <mergeCell ref="D17:D21"/>
    <mergeCell ref="E17:E21"/>
    <mergeCell ref="F17:F21"/>
    <mergeCell ref="G17:G21"/>
    <mergeCell ref="H17:H21"/>
    <mergeCell ref="J22:J26"/>
    <mergeCell ref="K22:K26"/>
    <mergeCell ref="L22:L26"/>
    <mergeCell ref="M22:M26"/>
    <mergeCell ref="G12:G16"/>
    <mergeCell ref="H12:H16"/>
    <mergeCell ref="J12:J16"/>
    <mergeCell ref="K12:K16"/>
    <mergeCell ref="L12:L16"/>
    <mergeCell ref="M12:M16"/>
    <mergeCell ref="G7:G11"/>
    <mergeCell ref="H7:H11"/>
    <mergeCell ref="J7:J11"/>
    <mergeCell ref="K7:K11"/>
    <mergeCell ref="L7:L11"/>
    <mergeCell ref="M7:M11"/>
    <mergeCell ref="A6:C6"/>
    <mergeCell ref="A7:A46"/>
    <mergeCell ref="B7:B11"/>
    <mergeCell ref="D7:D11"/>
    <mergeCell ref="E7:E11"/>
    <mergeCell ref="F7:F11"/>
    <mergeCell ref="B12:B16"/>
    <mergeCell ref="D12:D16"/>
    <mergeCell ref="E12:E16"/>
    <mergeCell ref="F12:F16"/>
    <mergeCell ref="B27:B31"/>
    <mergeCell ref="D27:D31"/>
    <mergeCell ref="E27:E31"/>
    <mergeCell ref="F27:F31"/>
    <mergeCell ref="B37:B41"/>
    <mergeCell ref="D37:D41"/>
    <mergeCell ref="E37:E41"/>
    <mergeCell ref="F37:F4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80" zoomScaleNormal="80" workbookViewId="0">
      <selection activeCell="A8" sqref="A8"/>
    </sheetView>
  </sheetViews>
  <sheetFormatPr defaultColWidth="8.81640625" defaultRowHeight="12.5" x14ac:dyDescent="0.25"/>
  <cols>
    <col min="1" max="1" width="14.6328125" style="24" customWidth="1"/>
    <col min="2" max="2" width="164.81640625" style="72" customWidth="1"/>
    <col min="3" max="16384" width="8.81640625" style="72"/>
  </cols>
  <sheetData>
    <row r="1" spans="1:2" ht="18" x14ac:dyDescent="0.25">
      <c r="A1" s="71" t="s">
        <v>110</v>
      </c>
    </row>
    <row r="2" spans="1:2" ht="51" customHeight="1" x14ac:dyDescent="0.25">
      <c r="A2" s="131" t="s">
        <v>163</v>
      </c>
      <c r="B2" s="131"/>
    </row>
    <row r="3" spans="1:2" ht="15.5" x14ac:dyDescent="0.25">
      <c r="A3" s="132"/>
      <c r="B3" s="132"/>
    </row>
    <row r="4" spans="1:2" ht="14" x14ac:dyDescent="0.25">
      <c r="A4" s="73" t="s">
        <v>161</v>
      </c>
      <c r="B4" s="73" t="s">
        <v>162</v>
      </c>
    </row>
    <row r="5" spans="1:2" ht="41.5" x14ac:dyDescent="0.25">
      <c r="A5" s="32" t="s">
        <v>96</v>
      </c>
      <c r="B5" s="70" t="s">
        <v>132</v>
      </c>
    </row>
    <row r="6" spans="1:2" ht="39.5" x14ac:dyDescent="0.25">
      <c r="A6" s="65" t="s">
        <v>143</v>
      </c>
      <c r="B6" s="70" t="s">
        <v>157</v>
      </c>
    </row>
    <row r="7" spans="1:2" ht="39.5" x14ac:dyDescent="0.25">
      <c r="A7" s="66" t="s">
        <v>144</v>
      </c>
      <c r="B7" s="70" t="s">
        <v>133</v>
      </c>
    </row>
    <row r="8" spans="1:2" ht="50" x14ac:dyDescent="0.25">
      <c r="A8" s="67" t="s">
        <v>145</v>
      </c>
      <c r="B8" s="70" t="s">
        <v>134</v>
      </c>
    </row>
    <row r="9" spans="1:2" ht="41.5" x14ac:dyDescent="0.25">
      <c r="A9" s="65" t="s">
        <v>146</v>
      </c>
      <c r="B9" s="70" t="s">
        <v>158</v>
      </c>
    </row>
    <row r="10" spans="1:2" ht="52" x14ac:dyDescent="0.25">
      <c r="A10" s="65" t="s">
        <v>147</v>
      </c>
      <c r="B10" s="70" t="s">
        <v>135</v>
      </c>
    </row>
    <row r="11" spans="1:2" ht="39.5" x14ac:dyDescent="0.25">
      <c r="A11" s="67" t="s">
        <v>148</v>
      </c>
      <c r="B11" s="70" t="s">
        <v>136</v>
      </c>
    </row>
    <row r="12" spans="1:2" ht="39.5" x14ac:dyDescent="0.25">
      <c r="A12" s="67" t="s">
        <v>149</v>
      </c>
      <c r="B12" s="70" t="s">
        <v>137</v>
      </c>
    </row>
    <row r="13" spans="1:2" ht="39.5" x14ac:dyDescent="0.25">
      <c r="A13" s="67" t="s">
        <v>150</v>
      </c>
      <c r="B13" s="70" t="s">
        <v>138</v>
      </c>
    </row>
    <row r="14" spans="1:2" ht="91.5" x14ac:dyDescent="0.25">
      <c r="A14" s="70" t="s">
        <v>160</v>
      </c>
      <c r="B14" s="70" t="s">
        <v>139</v>
      </c>
    </row>
    <row r="15" spans="1:2" ht="39.5" x14ac:dyDescent="0.25">
      <c r="A15" s="23" t="s">
        <v>151</v>
      </c>
      <c r="B15" s="70" t="s">
        <v>156</v>
      </c>
    </row>
    <row r="16" spans="1:2" ht="41.5" x14ac:dyDescent="0.25">
      <c r="A16" s="23" t="s">
        <v>152</v>
      </c>
      <c r="B16" s="70" t="s">
        <v>140</v>
      </c>
    </row>
    <row r="17" spans="1:2" ht="66.5" x14ac:dyDescent="0.25">
      <c r="A17" s="70" t="s">
        <v>106</v>
      </c>
      <c r="B17" s="70" t="s">
        <v>159</v>
      </c>
    </row>
    <row r="18" spans="1:2" ht="89.5" x14ac:dyDescent="0.25">
      <c r="A18" s="23" t="s">
        <v>153</v>
      </c>
      <c r="B18" s="70" t="s">
        <v>169</v>
      </c>
    </row>
    <row r="19" spans="1:2" ht="52" x14ac:dyDescent="0.25">
      <c r="A19" s="68" t="s">
        <v>154</v>
      </c>
      <c r="B19" s="70" t="s">
        <v>141</v>
      </c>
    </row>
    <row r="20" spans="1:2" ht="89.5" x14ac:dyDescent="0.25">
      <c r="A20" s="23" t="s">
        <v>155</v>
      </c>
      <c r="B20" s="70" t="s">
        <v>142</v>
      </c>
    </row>
  </sheetData>
  <mergeCells count="2">
    <mergeCell ref="A2:B2"/>
    <mergeCell ref="A3:B3"/>
  </mergeCells>
  <pageMargins left="0.7" right="0.7" top="0.75" bottom="0.75" header="0.3" footer="0.3"/>
  <pageSetup orientation="portrait" horizontalDpi="4294967294"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Restoration Score</vt:lpstr>
      <vt:lpstr>Seeding Score</vt:lpstr>
      <vt:lpstr>Conservation Score</vt:lpstr>
      <vt:lpstr>Parameters</vt:lpstr>
    </vt:vector>
  </TitlesOfParts>
  <Company>Elkhorn Slough Reserve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Grosholz, Ted</dc:creator>
  <cp:lastModifiedBy>Kerstin Wasson</cp:lastModifiedBy>
  <cp:lastPrinted>2014-05-11T19:03:56Z</cp:lastPrinted>
  <dcterms:created xsi:type="dcterms:W3CDTF">2008-04-08T21:43:00Z</dcterms:created>
  <dcterms:modified xsi:type="dcterms:W3CDTF">2014-11-11T18:43:31Z</dcterms:modified>
</cp:coreProperties>
</file>