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autoCompressPictures="0"/>
  <mc:AlternateContent xmlns:mc="http://schemas.openxmlformats.org/markup-compatibility/2006">
    <mc:Choice Requires="x15">
      <x15ac:absPath xmlns:x15ac="http://schemas.microsoft.com/office/spreadsheetml/2010/11/ac" url="C:\Users\Kerstin\Documents\budget and grants\NERR Collaborative\"/>
    </mc:Choice>
  </mc:AlternateContent>
  <bookViews>
    <workbookView xWindow="17560" yWindow="-26000" windowWidth="26000" windowHeight="22820" tabRatio="757" firstSheet="1" activeTab="3"/>
  </bookViews>
  <sheets>
    <sheet name="Read Me" sheetId="15" r:id="rId1"/>
    <sheet name="Restoration Score" sheetId="13" r:id="rId2"/>
    <sheet name="Seeding Score" sheetId="17" r:id="rId3"/>
    <sheet name="Conservation Score" sheetId="18" r:id="rId4"/>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K3" i="17" l="1"/>
  <c r="AL3" i="17"/>
  <c r="AK18" i="17"/>
  <c r="AL18" i="17"/>
  <c r="AK53" i="17"/>
  <c r="AL53" i="17"/>
  <c r="AF3" i="17"/>
  <c r="AG3" i="17"/>
  <c r="AF18" i="17"/>
  <c r="AG18" i="17"/>
  <c r="AF33" i="17"/>
  <c r="AG33" i="17"/>
  <c r="AF38" i="17"/>
  <c r="AG38" i="17"/>
  <c r="AF53" i="17"/>
  <c r="AG53" i="17"/>
  <c r="AA3" i="17"/>
  <c r="AB3" i="17"/>
  <c r="AA18" i="17"/>
  <c r="AB18" i="17"/>
  <c r="AA33" i="17"/>
  <c r="AB33" i="17"/>
  <c r="AA38" i="17"/>
  <c r="AB38" i="17"/>
  <c r="AA53" i="17"/>
  <c r="AB53" i="17"/>
  <c r="V3" i="17"/>
  <c r="W3" i="17"/>
  <c r="V18" i="17"/>
  <c r="W18" i="17"/>
  <c r="V33" i="17"/>
  <c r="W33" i="17"/>
  <c r="V38" i="17"/>
  <c r="W38" i="17"/>
  <c r="V53" i="17"/>
  <c r="W53" i="17"/>
  <c r="Q3" i="17"/>
  <c r="R3" i="17"/>
  <c r="Q18" i="17"/>
  <c r="R18" i="17"/>
  <c r="Q33" i="17"/>
  <c r="R33" i="17"/>
  <c r="Q53" i="17"/>
  <c r="R53" i="17"/>
  <c r="L3" i="17"/>
  <c r="M3" i="17"/>
  <c r="L18" i="17"/>
  <c r="M18" i="17"/>
  <c r="L33" i="17"/>
  <c r="M33" i="17"/>
  <c r="L53" i="17"/>
  <c r="M53" i="17"/>
  <c r="G3" i="17"/>
  <c r="H3" i="17"/>
  <c r="G18" i="17"/>
  <c r="H18" i="17"/>
  <c r="G33" i="17"/>
  <c r="H33" i="17"/>
  <c r="G38" i="17"/>
  <c r="H38" i="17"/>
  <c r="G53" i="17"/>
  <c r="H53" i="17"/>
  <c r="AK3" i="18"/>
  <c r="AL3" i="18"/>
  <c r="AK18" i="18"/>
  <c r="AL18" i="18"/>
  <c r="AK53" i="18"/>
  <c r="AL53" i="18"/>
  <c r="AF3" i="18"/>
  <c r="AG3" i="18"/>
  <c r="AF18" i="18"/>
  <c r="AG18" i="18"/>
  <c r="AF33" i="18"/>
  <c r="AG33" i="18"/>
  <c r="AF38" i="18"/>
  <c r="AG38" i="18"/>
  <c r="AF53" i="18"/>
  <c r="AG53" i="18"/>
  <c r="AA3" i="18"/>
  <c r="AB3" i="18"/>
  <c r="AA18" i="18"/>
  <c r="AB18" i="18"/>
  <c r="AA33" i="18"/>
  <c r="AB33" i="18"/>
  <c r="AA38" i="18"/>
  <c r="AB38" i="18"/>
  <c r="AA53" i="18"/>
  <c r="AB53" i="18"/>
  <c r="V3" i="18"/>
  <c r="W3" i="18"/>
  <c r="V18" i="18"/>
  <c r="W18" i="18"/>
  <c r="V33" i="18"/>
  <c r="W33" i="18"/>
  <c r="V38" i="18"/>
  <c r="W38" i="18"/>
  <c r="V53" i="18"/>
  <c r="W53" i="18"/>
  <c r="Q3" i="18"/>
  <c r="R3" i="18"/>
  <c r="Q18" i="18"/>
  <c r="R18" i="18"/>
  <c r="Q33" i="18"/>
  <c r="R33" i="18"/>
  <c r="Q53" i="18"/>
  <c r="R53" i="18"/>
  <c r="L3" i="18"/>
  <c r="M3" i="18"/>
  <c r="L18" i="18"/>
  <c r="M18" i="18"/>
  <c r="L33" i="18"/>
  <c r="M33" i="18"/>
  <c r="L53" i="18"/>
  <c r="M53" i="18"/>
  <c r="G3" i="18"/>
  <c r="H3" i="18"/>
  <c r="G18" i="18"/>
  <c r="H18" i="18"/>
  <c r="G33" i="18"/>
  <c r="H33" i="18"/>
  <c r="G38" i="18"/>
  <c r="H38" i="18"/>
  <c r="G53" i="18"/>
  <c r="H53" i="18"/>
  <c r="AK3" i="13"/>
  <c r="AL3" i="13"/>
  <c r="AK18" i="13"/>
  <c r="AL18" i="13"/>
  <c r="AK53" i="13"/>
  <c r="AL53" i="13"/>
  <c r="AF3" i="13"/>
  <c r="AG3" i="13"/>
  <c r="AF18" i="13"/>
  <c r="AG18" i="13"/>
  <c r="AF33" i="13"/>
  <c r="AG33" i="13"/>
  <c r="AF38" i="13"/>
  <c r="AG38" i="13"/>
  <c r="AF53" i="13"/>
  <c r="AG53" i="13"/>
  <c r="AA3" i="13"/>
  <c r="AB3" i="13"/>
  <c r="AA18" i="13"/>
  <c r="AB18" i="13"/>
  <c r="AA33" i="13"/>
  <c r="AB33" i="13"/>
  <c r="AA38" i="13"/>
  <c r="AB38" i="13"/>
  <c r="AA53" i="13"/>
  <c r="AB53" i="13"/>
  <c r="V3" i="13"/>
  <c r="W3" i="13"/>
  <c r="V18" i="13"/>
  <c r="W18" i="13"/>
  <c r="V33" i="13"/>
  <c r="W33" i="13"/>
  <c r="V38" i="13"/>
  <c r="W38" i="13"/>
  <c r="V53" i="13"/>
  <c r="W53" i="13"/>
  <c r="Q3" i="13"/>
  <c r="R3" i="13"/>
  <c r="Q18" i="13"/>
  <c r="R18" i="13"/>
  <c r="Q33" i="13"/>
  <c r="R33" i="13"/>
  <c r="Q53" i="13"/>
  <c r="R53" i="13"/>
  <c r="L3" i="13"/>
  <c r="M3" i="13"/>
  <c r="L18" i="13"/>
  <c r="M18" i="13"/>
  <c r="L33" i="13"/>
  <c r="M33" i="13"/>
  <c r="L53" i="13"/>
  <c r="M53" i="13"/>
  <c r="G38" i="13"/>
  <c r="H38" i="13"/>
  <c r="G33" i="13"/>
  <c r="H33" i="13"/>
  <c r="G3" i="13"/>
  <c r="H3" i="13"/>
  <c r="G53" i="13"/>
  <c r="H53" i="13"/>
  <c r="G18" i="13"/>
  <c r="H18" i="13"/>
  <c r="AL8" i="13"/>
  <c r="AL13" i="13"/>
  <c r="AL23" i="13"/>
  <c r="AL28" i="13"/>
  <c r="AL33" i="13"/>
  <c r="AL38" i="13"/>
  <c r="AL43" i="13"/>
  <c r="AL48" i="13"/>
  <c r="AL58" i="13"/>
  <c r="AL63" i="13"/>
  <c r="AL68" i="13"/>
  <c r="AL73" i="13"/>
  <c r="AL78" i="13"/>
  <c r="AK8" i="13"/>
  <c r="AK13" i="13"/>
  <c r="AK23" i="13"/>
  <c r="AK28" i="13"/>
  <c r="AK33" i="13"/>
  <c r="AK38" i="13"/>
  <c r="AK43" i="13"/>
  <c r="AK48" i="13"/>
  <c r="AK58" i="13"/>
  <c r="AK63" i="13"/>
  <c r="AK68" i="13"/>
  <c r="AK73" i="13"/>
  <c r="AK78" i="13"/>
  <c r="AJ78" i="13"/>
  <c r="AG8" i="13"/>
  <c r="AG13" i="13"/>
  <c r="AG23" i="13"/>
  <c r="AG28" i="13"/>
  <c r="AG43" i="13"/>
  <c r="AG48" i="13"/>
  <c r="AG58" i="13"/>
  <c r="AG63" i="13"/>
  <c r="AG68" i="13"/>
  <c r="AG73" i="13"/>
  <c r="AG78" i="13"/>
  <c r="AF8" i="13"/>
  <c r="AF13" i="13"/>
  <c r="AF23" i="13"/>
  <c r="AF28" i="13"/>
  <c r="AF43" i="13"/>
  <c r="AF48" i="13"/>
  <c r="AF58" i="13"/>
  <c r="AF63" i="13"/>
  <c r="AF68" i="13"/>
  <c r="AF73" i="13"/>
  <c r="AF78" i="13"/>
  <c r="AE78" i="13"/>
  <c r="AB8" i="13"/>
  <c r="AB13" i="13"/>
  <c r="AB23" i="13"/>
  <c r="AB28" i="13"/>
  <c r="AB43" i="13"/>
  <c r="AB48" i="13"/>
  <c r="AB58" i="13"/>
  <c r="AB63" i="13"/>
  <c r="AB68" i="13"/>
  <c r="AB73" i="13"/>
  <c r="AB78" i="13"/>
  <c r="AA8" i="13"/>
  <c r="AA13" i="13"/>
  <c r="AA23" i="13"/>
  <c r="AA28" i="13"/>
  <c r="AA43" i="13"/>
  <c r="AA48" i="13"/>
  <c r="AA58" i="13"/>
  <c r="AA63" i="13"/>
  <c r="AA68" i="13"/>
  <c r="AA73" i="13"/>
  <c r="AA78" i="13"/>
  <c r="Z78" i="13"/>
  <c r="W8" i="13"/>
  <c r="W13" i="13"/>
  <c r="W23" i="13"/>
  <c r="W28" i="13"/>
  <c r="W43" i="13"/>
  <c r="W48" i="13"/>
  <c r="W58" i="13"/>
  <c r="W63" i="13"/>
  <c r="W68" i="13"/>
  <c r="W73" i="13"/>
  <c r="W78" i="13"/>
  <c r="V8" i="13"/>
  <c r="V13" i="13"/>
  <c r="V23" i="13"/>
  <c r="V28" i="13"/>
  <c r="V43" i="13"/>
  <c r="V48" i="13"/>
  <c r="V58" i="13"/>
  <c r="V63" i="13"/>
  <c r="V68" i="13"/>
  <c r="V73" i="13"/>
  <c r="V78" i="13"/>
  <c r="U78" i="13"/>
  <c r="R8" i="13"/>
  <c r="R13" i="13"/>
  <c r="R23" i="13"/>
  <c r="R28" i="13"/>
  <c r="R38" i="13"/>
  <c r="R43" i="13"/>
  <c r="R48" i="13"/>
  <c r="R58" i="13"/>
  <c r="R63" i="13"/>
  <c r="R68" i="13"/>
  <c r="R73" i="13"/>
  <c r="R78" i="13"/>
  <c r="Q8" i="13"/>
  <c r="Q13" i="13"/>
  <c r="Q23" i="13"/>
  <c r="Q28" i="13"/>
  <c r="Q38" i="13"/>
  <c r="Q43" i="13"/>
  <c r="Q48" i="13"/>
  <c r="Q58" i="13"/>
  <c r="Q63" i="13"/>
  <c r="Q68" i="13"/>
  <c r="Q73" i="13"/>
  <c r="Q78" i="13"/>
  <c r="P78" i="13"/>
  <c r="M8" i="13"/>
  <c r="M13" i="13"/>
  <c r="M23" i="13"/>
  <c r="M28" i="13"/>
  <c r="M38" i="13"/>
  <c r="M43" i="13"/>
  <c r="M48" i="13"/>
  <c r="M58" i="13"/>
  <c r="M63" i="13"/>
  <c r="M68" i="13"/>
  <c r="M73" i="13"/>
  <c r="M78" i="13"/>
  <c r="L8" i="13"/>
  <c r="L13" i="13"/>
  <c r="L23" i="13"/>
  <c r="L28" i="13"/>
  <c r="L38" i="13"/>
  <c r="L43" i="13"/>
  <c r="L48" i="13"/>
  <c r="L58" i="13"/>
  <c r="L63" i="13"/>
  <c r="L68" i="13"/>
  <c r="L73" i="13"/>
  <c r="L78" i="13"/>
  <c r="K78" i="13"/>
  <c r="H8" i="13"/>
  <c r="H13" i="13"/>
  <c r="H23" i="13"/>
  <c r="H28" i="13"/>
  <c r="H43" i="13"/>
  <c r="H48" i="13"/>
  <c r="H58" i="13"/>
  <c r="H63" i="13"/>
  <c r="H68" i="13"/>
  <c r="H73" i="13"/>
  <c r="H78" i="13"/>
  <c r="G8" i="13"/>
  <c r="G13" i="13"/>
  <c r="G23" i="13"/>
  <c r="G28" i="13"/>
  <c r="G43" i="13"/>
  <c r="G48" i="13"/>
  <c r="G58" i="13"/>
  <c r="G63" i="13"/>
  <c r="G68" i="13"/>
  <c r="G73" i="13"/>
  <c r="G78" i="13"/>
  <c r="F78" i="13"/>
  <c r="AL8" i="17"/>
  <c r="AL13" i="17"/>
  <c r="AL23" i="17"/>
  <c r="AL28" i="17"/>
  <c r="AL33" i="17"/>
  <c r="AL38" i="17"/>
  <c r="AL43" i="17"/>
  <c r="AL48" i="17"/>
  <c r="AL58" i="17"/>
  <c r="AL63" i="17"/>
  <c r="AL68" i="17"/>
  <c r="AL73" i="17"/>
  <c r="AL78" i="17"/>
  <c r="AK8" i="17"/>
  <c r="AK13" i="17"/>
  <c r="AK23" i="17"/>
  <c r="AK28" i="17"/>
  <c r="AK33" i="17"/>
  <c r="AK38" i="17"/>
  <c r="AK43" i="17"/>
  <c r="AK48" i="17"/>
  <c r="AK58" i="17"/>
  <c r="AK63" i="17"/>
  <c r="AK68" i="17"/>
  <c r="AK73" i="17"/>
  <c r="AK78" i="17"/>
  <c r="AJ78" i="17"/>
  <c r="AG8" i="17"/>
  <c r="AG13" i="17"/>
  <c r="AG23" i="17"/>
  <c r="AG28" i="17"/>
  <c r="AG43" i="17"/>
  <c r="AG48" i="17"/>
  <c r="AG58" i="17"/>
  <c r="AG63" i="17"/>
  <c r="AG68" i="17"/>
  <c r="AG73" i="17"/>
  <c r="AG78" i="17"/>
  <c r="AF8" i="17"/>
  <c r="AF13" i="17"/>
  <c r="AF23" i="17"/>
  <c r="AF28" i="17"/>
  <c r="AF43" i="17"/>
  <c r="AF48" i="17"/>
  <c r="AF58" i="17"/>
  <c r="AF63" i="17"/>
  <c r="AF68" i="17"/>
  <c r="AF73" i="17"/>
  <c r="AF78" i="17"/>
  <c r="AE78" i="17"/>
  <c r="AB8" i="17"/>
  <c r="AB13" i="17"/>
  <c r="AB23" i="17"/>
  <c r="AB28" i="17"/>
  <c r="AB43" i="17"/>
  <c r="AB48" i="17"/>
  <c r="AB58" i="17"/>
  <c r="AB63" i="17"/>
  <c r="AB68" i="17"/>
  <c r="AB73" i="17"/>
  <c r="AB78" i="17"/>
  <c r="AA8" i="17"/>
  <c r="AA13" i="17"/>
  <c r="AA23" i="17"/>
  <c r="AA28" i="17"/>
  <c r="AA43" i="17"/>
  <c r="AA48" i="17"/>
  <c r="AA58" i="17"/>
  <c r="AA63" i="17"/>
  <c r="AA68" i="17"/>
  <c r="AA73" i="17"/>
  <c r="AA78" i="17"/>
  <c r="Z78" i="17"/>
  <c r="W8" i="17"/>
  <c r="W13" i="17"/>
  <c r="W23" i="17"/>
  <c r="W28" i="17"/>
  <c r="W43" i="17"/>
  <c r="W48" i="17"/>
  <c r="W58" i="17"/>
  <c r="W63" i="17"/>
  <c r="W68" i="17"/>
  <c r="W73" i="17"/>
  <c r="W78" i="17"/>
  <c r="V8" i="17"/>
  <c r="V13" i="17"/>
  <c r="V23" i="17"/>
  <c r="V28" i="17"/>
  <c r="V43" i="17"/>
  <c r="V48" i="17"/>
  <c r="V58" i="17"/>
  <c r="V63" i="17"/>
  <c r="V68" i="17"/>
  <c r="V73" i="17"/>
  <c r="V78" i="17"/>
  <c r="U78" i="17"/>
  <c r="R8" i="17"/>
  <c r="R13" i="17"/>
  <c r="R23" i="17"/>
  <c r="R28" i="17"/>
  <c r="R38" i="17"/>
  <c r="R43" i="17"/>
  <c r="R48" i="17"/>
  <c r="R58" i="17"/>
  <c r="R63" i="17"/>
  <c r="R68" i="17"/>
  <c r="R73" i="17"/>
  <c r="R78" i="17"/>
  <c r="Q8" i="17"/>
  <c r="Q13" i="17"/>
  <c r="Q23" i="17"/>
  <c r="Q28" i="17"/>
  <c r="Q38" i="17"/>
  <c r="Q43" i="17"/>
  <c r="Q48" i="17"/>
  <c r="Q58" i="17"/>
  <c r="Q63" i="17"/>
  <c r="Q68" i="17"/>
  <c r="Q73" i="17"/>
  <c r="Q78" i="17"/>
  <c r="P78" i="17"/>
  <c r="M8" i="17"/>
  <c r="M13" i="17"/>
  <c r="M23" i="17"/>
  <c r="M28" i="17"/>
  <c r="M38" i="17"/>
  <c r="M43" i="17"/>
  <c r="M48" i="17"/>
  <c r="M58" i="17"/>
  <c r="M63" i="17"/>
  <c r="M68" i="17"/>
  <c r="M73" i="17"/>
  <c r="M78" i="17"/>
  <c r="L8" i="17"/>
  <c r="L13" i="17"/>
  <c r="L23" i="17"/>
  <c r="L28" i="17"/>
  <c r="L38" i="17"/>
  <c r="L43" i="17"/>
  <c r="L48" i="17"/>
  <c r="L58" i="17"/>
  <c r="L63" i="17"/>
  <c r="L68" i="17"/>
  <c r="L73" i="17"/>
  <c r="L78" i="17"/>
  <c r="K78" i="17"/>
  <c r="H8" i="17"/>
  <c r="H13" i="17"/>
  <c r="H23" i="17"/>
  <c r="H28" i="17"/>
  <c r="H43" i="17"/>
  <c r="H48" i="17"/>
  <c r="H58" i="17"/>
  <c r="H63" i="17"/>
  <c r="H68" i="17"/>
  <c r="H73" i="17"/>
  <c r="H78" i="17"/>
  <c r="G8" i="17"/>
  <c r="G13" i="17"/>
  <c r="G23" i="17"/>
  <c r="G28" i="17"/>
  <c r="G43" i="17"/>
  <c r="G48" i="17"/>
  <c r="G58" i="17"/>
  <c r="G63" i="17"/>
  <c r="G68" i="17"/>
  <c r="G73" i="17"/>
  <c r="G78" i="17"/>
  <c r="F78" i="17"/>
  <c r="V8" i="18"/>
  <c r="W8" i="18"/>
  <c r="V13" i="18"/>
  <c r="W13" i="18"/>
  <c r="V23" i="18"/>
  <c r="W23" i="18"/>
  <c r="V28" i="18"/>
  <c r="W28" i="18"/>
  <c r="V43" i="18"/>
  <c r="W43" i="18"/>
  <c r="V48" i="18"/>
  <c r="W48" i="18"/>
  <c r="V58" i="18"/>
  <c r="W58" i="18"/>
  <c r="V63" i="18"/>
  <c r="W63" i="18"/>
  <c r="V68" i="18"/>
  <c r="W68" i="18"/>
  <c r="V73" i="18"/>
  <c r="W73" i="18"/>
  <c r="V78" i="18"/>
  <c r="W78" i="18"/>
  <c r="U78" i="18"/>
  <c r="AL33" i="18"/>
  <c r="AK33" i="18"/>
  <c r="AL8" i="18"/>
  <c r="AL13" i="18"/>
  <c r="AL23" i="18"/>
  <c r="AL28" i="18"/>
  <c r="AL38" i="18"/>
  <c r="AL43" i="18"/>
  <c r="AL48" i="18"/>
  <c r="AL58" i="18"/>
  <c r="AL63" i="18"/>
  <c r="AL68" i="18"/>
  <c r="AL73" i="18"/>
  <c r="AK8" i="18"/>
  <c r="AK13" i="18"/>
  <c r="AK23" i="18"/>
  <c r="AK28" i="18"/>
  <c r="AK38" i="18"/>
  <c r="AK43" i="18"/>
  <c r="AK48" i="18"/>
  <c r="AK58" i="18"/>
  <c r="AK63" i="18"/>
  <c r="AK68" i="18"/>
  <c r="AK73" i="18"/>
  <c r="AK78" i="18"/>
  <c r="AG8" i="18"/>
  <c r="AG13" i="18"/>
  <c r="AG23" i="18"/>
  <c r="AG28" i="18"/>
  <c r="AG43" i="18"/>
  <c r="AG48" i="18"/>
  <c r="AG58" i="18"/>
  <c r="AG63" i="18"/>
  <c r="AG68" i="18"/>
  <c r="AG73" i="18"/>
  <c r="AG78" i="18"/>
  <c r="AF8" i="18"/>
  <c r="AF13" i="18"/>
  <c r="AF23" i="18"/>
  <c r="AF28" i="18"/>
  <c r="AF43" i="18"/>
  <c r="AF48" i="18"/>
  <c r="AF58" i="18"/>
  <c r="AF63" i="18"/>
  <c r="AF68" i="18"/>
  <c r="AF73" i="18"/>
  <c r="AF78" i="18"/>
  <c r="R38" i="18"/>
  <c r="R8" i="18"/>
  <c r="R13" i="18"/>
  <c r="R23" i="18"/>
  <c r="R28" i="18"/>
  <c r="R43" i="18"/>
  <c r="R48" i="18"/>
  <c r="R58" i="18"/>
  <c r="R63" i="18"/>
  <c r="R68" i="18"/>
  <c r="R73" i="18"/>
  <c r="R78" i="18"/>
  <c r="Q38" i="18"/>
  <c r="Q8" i="18"/>
  <c r="Q13" i="18"/>
  <c r="Q23" i="18"/>
  <c r="Q28" i="18"/>
  <c r="Q43" i="18"/>
  <c r="Q48" i="18"/>
  <c r="Q58" i="18"/>
  <c r="Q63" i="18"/>
  <c r="Q68" i="18"/>
  <c r="Q73" i="18"/>
  <c r="Q78" i="18"/>
  <c r="P78" i="18"/>
  <c r="M8" i="18"/>
  <c r="M38" i="18"/>
  <c r="M13" i="18"/>
  <c r="M23" i="18"/>
  <c r="M28" i="18"/>
  <c r="M43" i="18"/>
  <c r="M48" i="18"/>
  <c r="M58" i="18"/>
  <c r="M63" i="18"/>
  <c r="M68" i="18"/>
  <c r="M73" i="18"/>
  <c r="M78" i="18"/>
  <c r="L8" i="18"/>
  <c r="L38" i="18"/>
  <c r="L13" i="18"/>
  <c r="L23" i="18"/>
  <c r="L28" i="18"/>
  <c r="L43" i="18"/>
  <c r="L48" i="18"/>
  <c r="L58" i="18"/>
  <c r="L63" i="18"/>
  <c r="L68" i="18"/>
  <c r="L73" i="18"/>
  <c r="K78" i="18"/>
  <c r="H8" i="18"/>
  <c r="H13" i="18"/>
  <c r="H23" i="18"/>
  <c r="H28" i="18"/>
  <c r="H43" i="18"/>
  <c r="H48" i="18"/>
  <c r="H58" i="18"/>
  <c r="H63" i="18"/>
  <c r="H68" i="18"/>
  <c r="H73" i="18"/>
  <c r="H78" i="18"/>
  <c r="G8" i="18"/>
  <c r="G13" i="18"/>
  <c r="G23" i="18"/>
  <c r="G28" i="18"/>
  <c r="G43" i="18"/>
  <c r="G48" i="18"/>
  <c r="G58" i="18"/>
  <c r="G63" i="18"/>
  <c r="G68" i="18"/>
  <c r="G73" i="18"/>
  <c r="AB8" i="18"/>
  <c r="AB13" i="18"/>
  <c r="AB23" i="18"/>
  <c r="AB28" i="18"/>
  <c r="AB43" i="18"/>
  <c r="AB48" i="18"/>
  <c r="AB58" i="18"/>
  <c r="AB63" i="18"/>
  <c r="AB68" i="18"/>
  <c r="AB73" i="18"/>
  <c r="AB78" i="18"/>
  <c r="AA8" i="18"/>
  <c r="AA13" i="18"/>
  <c r="AA23" i="18"/>
  <c r="AA28" i="18"/>
  <c r="AA43" i="18"/>
  <c r="AA48" i="18"/>
  <c r="AA58" i="18"/>
  <c r="AA63" i="18"/>
  <c r="AA68" i="18"/>
  <c r="AA73" i="18"/>
  <c r="AA78" i="18"/>
  <c r="Z78" i="18"/>
  <c r="AL78" i="18"/>
  <c r="F78" i="18"/>
  <c r="AE78" i="18"/>
  <c r="AJ78" i="18"/>
</calcChain>
</file>

<file path=xl/sharedStrings.xml><?xml version="1.0" encoding="utf-8"?>
<sst xmlns="http://schemas.openxmlformats.org/spreadsheetml/2006/main" count="527" uniqueCount="151">
  <si>
    <t>oyster attributes</t>
  </si>
  <si>
    <r>
      <t xml:space="preserve">parameter                              </t>
    </r>
    <r>
      <rPr>
        <sz val="10"/>
        <rFont val="Arial"/>
        <family val="2"/>
      </rPr>
      <t>unit of measuremen</t>
    </r>
    <r>
      <rPr>
        <b/>
        <sz val="10"/>
        <rFont val="Arial"/>
        <family val="2"/>
      </rPr>
      <t>t</t>
    </r>
  </si>
  <si>
    <t>0 = 0</t>
  </si>
  <si>
    <t>0 = 100</t>
  </si>
  <si>
    <t>&gt;3.9 = 0</t>
  </si>
  <si>
    <t>1 to 1.9 = 100</t>
  </si>
  <si>
    <t>&gt;1000  = 100</t>
  </si>
  <si>
    <t>10,000,001 to 20,000,000 = 75</t>
  </si>
  <si>
    <t>&gt;20,000,001 = 100</t>
  </si>
  <si>
    <t>&lt;1 = 75</t>
  </si>
  <si>
    <t>1 to 2  = 50</t>
  </si>
  <si>
    <t>3 to 4 = 50</t>
  </si>
  <si>
    <t>1 to 2 = 75</t>
  </si>
  <si>
    <t>15 to 25 = 50</t>
  </si>
  <si>
    <t>&gt;0 to 15 = 75</t>
  </si>
  <si>
    <t>Explanations &amp; Instructions</t>
  </si>
  <si>
    <t>Maximum score Site could have received</t>
  </si>
  <si>
    <t>You can increase/decrease the number to make a parameter matter more/less in the overall score</t>
  </si>
  <si>
    <t>Enter your raw data for each parameter here, in the currency specified in column B; if you have no data for a parameter, leave the box blank</t>
  </si>
  <si>
    <t>This is multiplied for you with a formula; it should remain blank if you have no data for this parameter</t>
  </si>
  <si>
    <r>
      <t xml:space="preserve">Manually convert your raw data to a score using the scoring in Column C; </t>
    </r>
    <r>
      <rPr>
        <b/>
        <i/>
        <sz val="10"/>
        <rFont val="Arial"/>
        <family val="2"/>
      </rPr>
      <t>if you have no raw data for this parameter, leave the box blank</t>
    </r>
  </si>
  <si>
    <t>26-50 = MEDIUM LOW</t>
  </si>
  <si>
    <t xml:space="preserve">51-75 = MEDIUM HIGH  </t>
  </si>
  <si>
    <t xml:space="preserve"> </t>
  </si>
  <si>
    <t>(Note that score is 0 if recruitment is 0)</t>
  </si>
  <si>
    <t>100-999 = 75</t>
  </si>
  <si>
    <t>&gt;59 = 100</t>
  </si>
  <si>
    <t>1 to 5,000,000 = 25</t>
  </si>
  <si>
    <t xml:space="preserve"> 3 to 5 = 25</t>
  </si>
  <si>
    <t>5 to 7 =25</t>
  </si>
  <si>
    <t xml:space="preserve">&gt;7 = 0 </t>
  </si>
  <si>
    <t xml:space="preserve"> 2.6 to 2 = 75</t>
  </si>
  <si>
    <t>2 to 2.5 = 50</t>
  </si>
  <si>
    <t>10 to 24 = 50</t>
  </si>
  <si>
    <t xml:space="preserve">&gt;50 = 0 </t>
  </si>
  <si>
    <t xml:space="preserve">scoring </t>
  </si>
  <si>
    <t>Instructions for using site evaluation tools</t>
  </si>
  <si>
    <r>
      <rPr>
        <b/>
        <sz val="10"/>
        <rFont val="Arial"/>
        <family val="2"/>
      </rPr>
      <t>RESTORATION SCORE:</t>
    </r>
    <r>
      <rPr>
        <sz val="10"/>
        <rFont val="Arial"/>
        <family val="2"/>
      </rPr>
      <t xml:space="preserve"> Use this sheet to evaluate the appropriateness of one or more sites for Olympia oyster restoration</t>
    </r>
  </si>
  <si>
    <r>
      <rPr>
        <b/>
        <sz val="10"/>
        <rFont val="Arial"/>
        <family val="2"/>
      </rPr>
      <t>SEEDING SCORE:</t>
    </r>
    <r>
      <rPr>
        <sz val="10"/>
        <rFont val="Arial"/>
        <family val="2"/>
      </rPr>
      <t xml:space="preserve"> If you have a site with zero or near-zero adult oysters AND zero or near-zero recruitment, you can use this sheet to see whether the site would be suitable for Olympia oyster restoration through extensive seeding (establishing a large breeding population that would be self-sustaining by providing recruitment back to the area). </t>
    </r>
  </si>
  <si>
    <t>More detail on each parameter and the applications of the site evaluation table are in the text of the Guide, available at: http://www.sfbaysubtidal.org/oysters_documentlinks.html</t>
  </si>
  <si>
    <r>
      <t>OYSTER RESTORATION SCORE</t>
    </r>
    <r>
      <rPr>
        <b/>
        <vertAlign val="superscript"/>
        <sz val="12"/>
        <rFont val="Arial"/>
        <family val="2"/>
      </rPr>
      <t/>
    </r>
  </si>
  <si>
    <t>If your site has zero or near zero adults and recruitment but seems like it might be good in terms of environmental conditions, you can consider evaluating it on the next sheet, the Seeding score</t>
  </si>
  <si>
    <t>Weight of parameter</t>
  </si>
  <si>
    <r>
      <t>OYSTER RESTORATION (with seeding) SCORE</t>
    </r>
    <r>
      <rPr>
        <b/>
        <vertAlign val="superscript"/>
        <sz val="12"/>
        <rFont val="Arial"/>
        <family val="2"/>
      </rPr>
      <t/>
    </r>
  </si>
  <si>
    <t>More instructions on how to enter site data are provided at the top of each sheet.  You must fill in the green columns with site data and can alter the weightings of different factors in the gray column.</t>
  </si>
  <si>
    <r>
      <rPr>
        <b/>
        <sz val="10"/>
        <rFont val="Arial"/>
        <family val="2"/>
      </rPr>
      <t>PARAMETERS:</t>
    </r>
    <r>
      <rPr>
        <sz val="10"/>
        <rFont val="Arial"/>
        <family val="2"/>
      </rPr>
      <t xml:space="preserve"> This sheet explains each of the parameters listed (and labelled with superscript) on the preceding sheets</t>
    </r>
  </si>
  <si>
    <r>
      <rPr>
        <b/>
        <sz val="10"/>
        <rFont val="Arial"/>
        <family val="2"/>
      </rPr>
      <t>CONSERVATION SCORE:</t>
    </r>
    <r>
      <rPr>
        <sz val="10"/>
        <rFont val="Arial"/>
        <family val="2"/>
      </rPr>
      <t xml:space="preserve"> Use this sheet to evaluate the value of one or more sites for conservation of Olympia oyster populations in your area</t>
    </r>
  </si>
  <si>
    <r>
      <rPr>
        <b/>
        <sz val="10"/>
        <rFont val="Arial"/>
        <family val="2"/>
      </rPr>
      <t>WEIGHTINGS:</t>
    </r>
    <r>
      <rPr>
        <sz val="10"/>
        <rFont val="Arial"/>
        <family val="2"/>
      </rPr>
      <t xml:space="preserve"> Column D in the 3 scoring sheets has weights for the different parameters.  In the Restoration Score, weightings are spread fairly evenly across parameters, though oyster parameters matter more than environmental.  In the Seeding Score, potential for oyster growth and survival matter more (as demonstrated by transplanting/monitoring oysters to this site).  In the Conservation Score, the size of the population at that site matters far more than anything else.  You can adjust any of these weightings however you like and the score will update automatically.</t>
    </r>
  </si>
  <si>
    <r>
      <t>OYSTER CONSERVATION SCORE</t>
    </r>
    <r>
      <rPr>
        <b/>
        <vertAlign val="superscript"/>
        <sz val="12"/>
        <rFont val="Arial"/>
        <family val="2"/>
      </rPr>
      <t/>
    </r>
  </si>
  <si>
    <t>Restoration NEW REGION - This sheet has some notes to Oregon / So Cal folks for how we might update it for your region</t>
  </si>
  <si>
    <t>All other sheets could also be updated, just picked this one as an example so focus on that</t>
  </si>
  <si>
    <t>For each parameter, please think about WHETHER you could supply consistent data for multiple sites for it, and about HOW thresholds might need adjusting</t>
  </si>
  <si>
    <t>Parameters worksheet provides detail on how we got/used data and I pasted in the same highlighted notes from NEW REGION sheet here</t>
  </si>
  <si>
    <t>We are open to just updating this on-line tool and leaving it to you/others to fill out in the future, or to working with you to fill it out now for some estuaries</t>
  </si>
  <si>
    <t>PLEASE MAKE COMMENTS ON SPECIFIC PARAMETERS IN A COLUMN ON THE PARAMETERS SHEET</t>
  </si>
  <si>
    <r>
      <rPr>
        <b/>
        <sz val="10"/>
        <color rgb="FF7030A0"/>
        <rFont val="Arial"/>
        <family val="2"/>
      </rPr>
      <t>Signature Park</t>
    </r>
    <r>
      <rPr>
        <b/>
        <sz val="10"/>
        <rFont val="Arial"/>
        <family val="2"/>
      </rPr>
      <t xml:space="preserve"> raw data</t>
    </r>
  </si>
  <si>
    <r>
      <rPr>
        <b/>
        <sz val="10"/>
        <color rgb="FF7030A0"/>
        <rFont val="Arial"/>
        <family val="2"/>
      </rPr>
      <t xml:space="preserve">Signature Park  </t>
    </r>
    <r>
      <rPr>
        <b/>
        <sz val="10"/>
        <rFont val="Arial"/>
        <family val="2"/>
      </rPr>
      <t>score</t>
    </r>
  </si>
  <si>
    <r>
      <rPr>
        <b/>
        <sz val="10"/>
        <color rgb="FF7030A0"/>
        <rFont val="Arial"/>
        <family val="2"/>
      </rPr>
      <t xml:space="preserve">Signature Park  </t>
    </r>
    <r>
      <rPr>
        <b/>
        <sz val="10"/>
        <rFont val="Arial"/>
        <family val="2"/>
      </rPr>
      <t>weighted score</t>
    </r>
  </si>
  <si>
    <r>
      <rPr>
        <b/>
        <sz val="10"/>
        <color rgb="FF7030A0"/>
        <rFont val="Arial"/>
        <family val="2"/>
      </rPr>
      <t>Coronado Cays</t>
    </r>
    <r>
      <rPr>
        <b/>
        <sz val="10"/>
        <rFont val="Arial"/>
        <family val="2"/>
      </rPr>
      <t xml:space="preserve"> raw data</t>
    </r>
  </si>
  <si>
    <r>
      <rPr>
        <b/>
        <sz val="10"/>
        <color rgb="FF7030A0"/>
        <rFont val="Arial"/>
        <family val="2"/>
      </rPr>
      <t xml:space="preserve">Coronado Cays </t>
    </r>
    <r>
      <rPr>
        <b/>
        <sz val="10"/>
        <rFont val="Arial"/>
        <family val="2"/>
      </rPr>
      <t>score</t>
    </r>
  </si>
  <si>
    <r>
      <rPr>
        <b/>
        <sz val="10"/>
        <color rgb="FF7030A0"/>
        <rFont val="Arial"/>
        <family val="2"/>
      </rPr>
      <t xml:space="preserve">Coronado Cays </t>
    </r>
    <r>
      <rPr>
        <b/>
        <sz val="10"/>
        <rFont val="Arial"/>
        <family val="2"/>
      </rPr>
      <t>weighted score</t>
    </r>
  </si>
  <si>
    <r>
      <rPr>
        <b/>
        <sz val="10"/>
        <color rgb="FF7030A0"/>
        <rFont val="Arial"/>
        <family val="2"/>
      </rPr>
      <t>Pond 11 North</t>
    </r>
    <r>
      <rPr>
        <b/>
        <sz val="10"/>
        <rFont val="Arial"/>
        <family val="2"/>
      </rPr>
      <t xml:space="preserve"> raw data</t>
    </r>
  </si>
  <si>
    <r>
      <rPr>
        <b/>
        <sz val="10"/>
        <color rgb="FF7030A0"/>
        <rFont val="Arial"/>
        <family val="2"/>
      </rPr>
      <t xml:space="preserve">Pond 11 North </t>
    </r>
    <r>
      <rPr>
        <b/>
        <sz val="10"/>
        <rFont val="Arial"/>
        <family val="2"/>
      </rPr>
      <t>score</t>
    </r>
  </si>
  <si>
    <r>
      <rPr>
        <b/>
        <sz val="10"/>
        <color rgb="FF7030A0"/>
        <rFont val="Arial"/>
        <family val="2"/>
      </rPr>
      <t xml:space="preserve">Pond 11 North </t>
    </r>
    <r>
      <rPr>
        <b/>
        <sz val="10"/>
        <rFont val="Arial"/>
        <family val="2"/>
      </rPr>
      <t>weighted score</t>
    </r>
  </si>
  <si>
    <r>
      <rPr>
        <b/>
        <sz val="10"/>
        <color rgb="FF7030A0"/>
        <rFont val="Arial"/>
        <family val="2"/>
      </rPr>
      <t>Pond 11 South</t>
    </r>
    <r>
      <rPr>
        <b/>
        <sz val="10"/>
        <rFont val="Arial"/>
        <family val="2"/>
      </rPr>
      <t xml:space="preserve"> raw data</t>
    </r>
  </si>
  <si>
    <r>
      <rPr>
        <b/>
        <sz val="10"/>
        <color rgb="FF7030A0"/>
        <rFont val="Arial"/>
        <family val="2"/>
      </rPr>
      <t xml:space="preserve">Pond 11 South </t>
    </r>
    <r>
      <rPr>
        <b/>
        <sz val="10"/>
        <rFont val="Arial"/>
        <family val="2"/>
      </rPr>
      <t>score</t>
    </r>
  </si>
  <si>
    <r>
      <rPr>
        <b/>
        <sz val="10"/>
        <color rgb="FF7030A0"/>
        <rFont val="Arial"/>
        <family val="2"/>
      </rPr>
      <t xml:space="preserve">Pond 11 South </t>
    </r>
    <r>
      <rPr>
        <b/>
        <sz val="10"/>
        <rFont val="Arial"/>
        <family val="2"/>
      </rPr>
      <t>weighted score</t>
    </r>
  </si>
  <si>
    <r>
      <rPr>
        <b/>
        <sz val="10"/>
        <color rgb="FF7030A0"/>
        <rFont val="Arial"/>
        <family val="2"/>
      </rPr>
      <t>CVWR</t>
    </r>
    <r>
      <rPr>
        <b/>
        <sz val="10"/>
        <rFont val="Arial"/>
        <family val="2"/>
      </rPr>
      <t xml:space="preserve"> raw data</t>
    </r>
  </si>
  <si>
    <r>
      <rPr>
        <b/>
        <sz val="10"/>
        <color rgb="FF7030A0"/>
        <rFont val="Arial"/>
        <family val="2"/>
      </rPr>
      <t xml:space="preserve">CVWR </t>
    </r>
    <r>
      <rPr>
        <b/>
        <sz val="10"/>
        <rFont val="Arial"/>
        <family val="2"/>
      </rPr>
      <t>score</t>
    </r>
  </si>
  <si>
    <r>
      <rPr>
        <b/>
        <sz val="10"/>
        <color rgb="FF7030A0"/>
        <rFont val="Arial"/>
        <family val="2"/>
      </rPr>
      <t xml:space="preserve">CVWR </t>
    </r>
    <r>
      <rPr>
        <b/>
        <sz val="10"/>
        <rFont val="Arial"/>
        <family val="2"/>
      </rPr>
      <t>weighted score</t>
    </r>
  </si>
  <si>
    <r>
      <rPr>
        <b/>
        <sz val="10"/>
        <color rgb="FF7030A0"/>
        <rFont val="Arial"/>
        <family val="2"/>
      </rPr>
      <t>D Street Marsh</t>
    </r>
    <r>
      <rPr>
        <b/>
        <sz val="10"/>
        <rFont val="Arial"/>
        <family val="2"/>
      </rPr>
      <t xml:space="preserve"> raw data</t>
    </r>
  </si>
  <si>
    <r>
      <rPr>
        <b/>
        <sz val="10"/>
        <color rgb="FF7030A0"/>
        <rFont val="Arial"/>
        <family val="2"/>
      </rPr>
      <t xml:space="preserve">D Street Marsh </t>
    </r>
    <r>
      <rPr>
        <b/>
        <sz val="10"/>
        <rFont val="Arial"/>
        <family val="2"/>
      </rPr>
      <t>score</t>
    </r>
  </si>
  <si>
    <r>
      <rPr>
        <b/>
        <sz val="10"/>
        <color rgb="FF7030A0"/>
        <rFont val="Arial"/>
        <family val="2"/>
      </rPr>
      <t xml:space="preserve">D Street Marsh </t>
    </r>
    <r>
      <rPr>
        <b/>
        <sz val="10"/>
        <rFont val="Arial"/>
        <family val="2"/>
      </rPr>
      <t>weighted score</t>
    </r>
  </si>
  <si>
    <r>
      <rPr>
        <b/>
        <sz val="10"/>
        <color rgb="FF7030A0"/>
        <rFont val="Arial"/>
        <family val="2"/>
      </rPr>
      <t xml:space="preserve">J Street Marina </t>
    </r>
    <r>
      <rPr>
        <b/>
        <sz val="10"/>
        <rFont val="Arial"/>
        <family val="2"/>
      </rPr>
      <t>raw data</t>
    </r>
  </si>
  <si>
    <r>
      <rPr>
        <b/>
        <sz val="10"/>
        <color rgb="FF7030A0"/>
        <rFont val="Arial"/>
        <family val="2"/>
      </rPr>
      <t xml:space="preserve">J Street Marina </t>
    </r>
    <r>
      <rPr>
        <b/>
        <sz val="10"/>
        <rFont val="Arial"/>
        <family val="2"/>
      </rPr>
      <t>score</t>
    </r>
  </si>
  <si>
    <r>
      <rPr>
        <b/>
        <sz val="10"/>
        <color rgb="FF7030A0"/>
        <rFont val="Arial"/>
        <family val="2"/>
      </rPr>
      <t xml:space="preserve">J Street Marina </t>
    </r>
    <r>
      <rPr>
        <b/>
        <sz val="10"/>
        <rFont val="Arial"/>
        <family val="2"/>
      </rPr>
      <t>weighted score</t>
    </r>
  </si>
  <si>
    <t xml:space="preserve">&gt;0, but &lt;1 = 25 </t>
  </si>
  <si>
    <t>environmental parameters</t>
  </si>
  <si>
    <t xml:space="preserve">&lt;0.050 = 0 </t>
  </si>
  <si>
    <r>
      <rPr>
        <sz val="10"/>
        <rFont val="Arial"/>
        <family val="2"/>
      </rPr>
      <t>7</t>
    </r>
    <r>
      <rPr>
        <sz val="10"/>
        <rFont val="Arial"/>
        <family val="2"/>
      </rPr>
      <t xml:space="preserve">6-100 = HIGH </t>
    </r>
  </si>
  <si>
    <r>
      <t>ADULT OYSTER POPULATION SIZE</t>
    </r>
    <r>
      <rPr>
        <sz val="10"/>
        <rFont val="Arial"/>
        <family val="2"/>
      </rPr>
      <t xml:space="preserve"> estimate (order of magnitude)</t>
    </r>
  </si>
  <si>
    <r>
      <t>ADULT OYSTER SIZE</t>
    </r>
    <r>
      <rPr>
        <sz val="10"/>
        <rFont val="Arial"/>
        <family val="2"/>
      </rPr>
      <t xml:space="preserve"> length in mm</t>
    </r>
  </si>
  <si>
    <r>
      <t>DIVERSITY OF SIZE CLASSES</t>
    </r>
    <r>
      <rPr>
        <sz val="10"/>
        <rFont val="Arial"/>
        <family val="2"/>
      </rPr>
      <t xml:space="preserve">                    diversity index</t>
    </r>
  </si>
  <si>
    <r>
      <t>RECRUIT DENSITY</t>
    </r>
    <r>
      <rPr>
        <sz val="10"/>
        <rFont val="Arial"/>
        <family val="2"/>
      </rPr>
      <t xml:space="preserve"> number/m</t>
    </r>
    <r>
      <rPr>
        <vertAlign val="superscript"/>
        <sz val="10"/>
        <rFont val="Arial"/>
        <family val="2"/>
      </rPr>
      <t>2</t>
    </r>
    <r>
      <rPr>
        <sz val="10"/>
        <rFont val="Arial"/>
        <family val="2"/>
      </rPr>
      <t xml:space="preserve">/day             </t>
    </r>
    <r>
      <rPr>
        <i/>
        <sz val="10"/>
        <rFont val="Arial"/>
        <family val="2"/>
      </rPr>
      <t xml:space="preserve">    June - October</t>
    </r>
  </si>
  <si>
    <r>
      <t>RELIABLE RECRUITMENT</t>
    </r>
    <r>
      <rPr>
        <sz val="10"/>
        <rFont val="Arial"/>
        <family val="2"/>
      </rPr>
      <t xml:space="preserve"> coefficient of variation  </t>
    </r>
    <r>
      <rPr>
        <i/>
        <sz val="10"/>
        <rFont val="Arial"/>
        <family val="2"/>
      </rPr>
      <t xml:space="preserve"> June - October</t>
    </r>
  </si>
  <si>
    <t>1s to 10s = 25</t>
  </si>
  <si>
    <t xml:space="preserve">100s = 50 </t>
  </si>
  <si>
    <t>1000s = 75</t>
  </si>
  <si>
    <t>&gt; or = 10,000s = 100</t>
  </si>
  <si>
    <t>&lt;20 = 0</t>
  </si>
  <si>
    <t>20 to 29 = 25</t>
  </si>
  <si>
    <t>30 to 49 = 50</t>
  </si>
  <si>
    <t xml:space="preserve">50-59 = 75 </t>
  </si>
  <si>
    <t>&lt;0.25 = 0</t>
  </si>
  <si>
    <t>0.25 to 0.44 = 25</t>
  </si>
  <si>
    <t xml:space="preserve">0.45 to 0.64 = 50 </t>
  </si>
  <si>
    <t>0.65 to 0.84 = 75</t>
  </si>
  <si>
    <t>&gt;0.84 = 100</t>
  </si>
  <si>
    <t>1 to 99 = 50</t>
  </si>
  <si>
    <t>100 to 999 = 75</t>
  </si>
  <si>
    <t>&gt;or =1000 = 100</t>
  </si>
  <si>
    <t>&gt;2.6 = 0</t>
  </si>
  <si>
    <t>2.0 to 2.6 = 25</t>
  </si>
  <si>
    <t>1.3 to 1.9 = 50</t>
  </si>
  <si>
    <t>1.2 to 1.0 = 75</t>
  </si>
  <si>
    <t xml:space="preserve"> &lt;1.0 = 100 </t>
  </si>
  <si>
    <t xml:space="preserve"> 5,000,001 to 10,000,000 = 50</t>
  </si>
  <si>
    <r>
      <t>LARVAE EXPORTED</t>
    </r>
    <r>
      <rPr>
        <sz val="10"/>
        <rFont val="Arial"/>
        <family val="2"/>
      </rPr>
      <t xml:space="preserve">                          estimated</t>
    </r>
  </si>
  <si>
    <r>
      <t>SURVIVAL RATE</t>
    </r>
    <r>
      <rPr>
        <sz val="10"/>
        <rFont val="Arial"/>
        <family val="2"/>
      </rPr>
      <t xml:space="preserve">                      %alive/day</t>
    </r>
  </si>
  <si>
    <t xml:space="preserve">&lt;90 = 0 </t>
  </si>
  <si>
    <t>91 to 99.5 = 25</t>
  </si>
  <si>
    <t>99.51 to 99.64 = 50</t>
  </si>
  <si>
    <t>99.65 to 99.80 = 75</t>
  </si>
  <si>
    <t>&gt;99.80 = 100</t>
  </si>
  <si>
    <r>
      <t>GROWTH RATE</t>
    </r>
    <r>
      <rPr>
        <sz val="10"/>
        <rFont val="Arial"/>
        <family val="2"/>
      </rPr>
      <t xml:space="preserve">                     mm/day</t>
    </r>
  </si>
  <si>
    <t>0.05 to 0.09 = 25</t>
  </si>
  <si>
    <t>0.10 to 0.25 = 50</t>
  </si>
  <si>
    <t>0.26 to 0.40 = 75</t>
  </si>
  <si>
    <t>&gt;0.40 = 100</t>
  </si>
  <si>
    <r>
      <t xml:space="preserve">WATER TEMPERATURE, average daily warm season </t>
    </r>
    <r>
      <rPr>
        <sz val="10"/>
        <rFont val="Arial"/>
        <family val="2"/>
      </rPr>
      <t xml:space="preserve">            </t>
    </r>
    <r>
      <rPr>
        <sz val="10"/>
        <rFont val="Calibri"/>
        <family val="2"/>
      </rPr>
      <t>°</t>
    </r>
    <r>
      <rPr>
        <sz val="6"/>
        <rFont val="Arial"/>
        <family val="2"/>
      </rPr>
      <t>C</t>
    </r>
  </si>
  <si>
    <t xml:space="preserve"> &lt;12 = 0</t>
  </si>
  <si>
    <t xml:space="preserve">12 to 13.9 = 25 </t>
  </si>
  <si>
    <t>14 to 15.9 = 50</t>
  </si>
  <si>
    <t>16 to 18.9 = 75</t>
  </si>
  <si>
    <t xml:space="preserve"> &gt;19 = 100</t>
  </si>
  <si>
    <r>
      <t>CHLOROPHYLL</t>
    </r>
    <r>
      <rPr>
        <sz val="10"/>
        <rFont val="Arial"/>
        <family val="2"/>
      </rPr>
      <t xml:space="preserve">                      ug/L</t>
    </r>
  </si>
  <si>
    <t>&lt;5 = 0</t>
  </si>
  <si>
    <t>5 to10 = 25</t>
  </si>
  <si>
    <t>10 to 15 = 50</t>
  </si>
  <si>
    <t>16 to 20 = 75</t>
  </si>
  <si>
    <t>&gt; 20 = 100</t>
  </si>
  <si>
    <r>
      <t>DRILL PREDATION</t>
    </r>
    <r>
      <rPr>
        <sz val="10"/>
        <rFont val="Arial"/>
        <family val="2"/>
      </rPr>
      <t xml:space="preserve"> number snails/m</t>
    </r>
    <r>
      <rPr>
        <vertAlign val="superscript"/>
        <sz val="10"/>
        <rFont val="Arial"/>
        <family val="2"/>
      </rPr>
      <t>2</t>
    </r>
  </si>
  <si>
    <t>&gt;5 = 0</t>
  </si>
  <si>
    <t xml:space="preserve"> 0 = 100</t>
  </si>
  <si>
    <r>
      <t>RISK OF HIGH AIR TEMPERATURE</t>
    </r>
    <r>
      <rPr>
        <sz val="10"/>
        <rFont val="Arial"/>
        <family val="2"/>
      </rPr>
      <t xml:space="preserve">                         days above 30</t>
    </r>
    <r>
      <rPr>
        <vertAlign val="superscript"/>
        <sz val="10"/>
        <rFont val="Arial"/>
        <family val="2"/>
      </rPr>
      <t>o</t>
    </r>
    <r>
      <rPr>
        <sz val="10"/>
        <rFont val="Arial"/>
        <family val="2"/>
      </rPr>
      <t>C</t>
    </r>
  </si>
  <si>
    <r>
      <t>LOW DISSOLVED OXYGEN</t>
    </r>
    <r>
      <rPr>
        <sz val="10"/>
        <rFont val="Arial"/>
        <family val="2"/>
      </rPr>
      <t xml:space="preserve">                      average difference of observed values from 9.25 mg/L</t>
    </r>
  </si>
  <si>
    <t>3 to 3.9 =  25</t>
  </si>
  <si>
    <r>
      <t>SALINITY RANGE</t>
    </r>
    <r>
      <rPr>
        <sz val="10"/>
        <rFont val="Arial"/>
        <family val="2"/>
      </rPr>
      <t xml:space="preserve">                         % days/yr average &lt;25 ppt</t>
    </r>
  </si>
  <si>
    <r>
      <t>RISK OF LOW SALINITY EVENTS</t>
    </r>
    <r>
      <rPr>
        <vertAlign val="superscript"/>
        <sz val="10"/>
        <rFont val="Arial"/>
        <family val="2"/>
      </rPr>
      <t xml:space="preserve">                                     </t>
    </r>
    <r>
      <rPr>
        <sz val="10"/>
        <rFont val="Arial"/>
        <family val="2"/>
      </rPr>
      <t xml:space="preserve"> % yrs with salinity &lt;5ppt for 4 or more consecutive days</t>
    </r>
  </si>
  <si>
    <t>&gt; 40 = 0</t>
  </si>
  <si>
    <t xml:space="preserve"> 25 to 40 = 25 </t>
  </si>
  <si>
    <t>1 to 9 = 75</t>
  </si>
  <si>
    <t>&lt;1 = 100</t>
  </si>
  <si>
    <t>26 to 50 = 25</t>
  </si>
  <si>
    <r>
      <t>0 to 25</t>
    </r>
    <r>
      <rPr>
        <sz val="10"/>
        <rFont val="Arial"/>
        <family val="2"/>
      </rPr>
      <t xml:space="preserve"> </t>
    </r>
    <r>
      <rPr>
        <sz val="10"/>
        <rFont val="Arial"/>
        <family val="2"/>
      </rPr>
      <t xml:space="preserve">= LOW </t>
    </r>
  </si>
  <si>
    <r>
      <t>ADULT OYSTER DENSITY</t>
    </r>
    <r>
      <rPr>
        <sz val="10"/>
        <rFont val="Arial"/>
        <family val="2"/>
      </rPr>
      <t xml:space="preserve"> oysters/m</t>
    </r>
    <r>
      <rPr>
        <vertAlign val="superscript"/>
        <sz val="10"/>
        <rFont val="Arial"/>
        <family val="2"/>
      </rPr>
      <t>2</t>
    </r>
  </si>
  <si>
    <t>&lt;10 = 25</t>
  </si>
  <si>
    <t xml:space="preserve">10 to 99 = 50 </t>
  </si>
  <si>
    <r>
      <t>0 to 25</t>
    </r>
    <r>
      <rPr>
        <sz val="10"/>
        <rFont val="Arial"/>
        <family val="2"/>
      </rPr>
      <t xml:space="preserve"> </t>
    </r>
    <r>
      <rPr>
        <sz val="10"/>
        <rFont val="Arial"/>
        <family val="2"/>
      </rPr>
      <t xml:space="preserve">= LOW </t>
    </r>
  </si>
  <si>
    <t>(Note that score is 0 if population is 0)</t>
  </si>
  <si>
    <t>SITE SCORE AS PERCENT of highest possible score, given the weightings and data types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</si>
</sst>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0"/>
      <name val="Arial"/>
    </font>
    <font>
      <b/>
      <sz val="10"/>
      <name val="Arial"/>
      <family val="2"/>
    </font>
    <font>
      <sz val="10"/>
      <name val="Arial"/>
      <family val="2"/>
    </font>
    <font>
      <b/>
      <sz val="12"/>
      <name val="Arial"/>
      <family val="2"/>
    </font>
    <font>
      <b/>
      <sz val="14"/>
      <name val="Arial"/>
      <family val="2"/>
    </font>
    <font>
      <u/>
      <sz val="10"/>
      <color theme="10"/>
      <name val="Arial"/>
      <family val="2"/>
    </font>
    <font>
      <u/>
      <sz val="10"/>
      <color theme="11"/>
      <name val="Arial"/>
      <family val="2"/>
    </font>
    <font>
      <vertAlign val="superscript"/>
      <sz val="10"/>
      <name val="Arial"/>
      <family val="2"/>
    </font>
    <font>
      <b/>
      <vertAlign val="superscript"/>
      <sz val="12"/>
      <name val="Arial"/>
      <family val="2"/>
    </font>
    <font>
      <sz val="10"/>
      <name val="Arial"/>
      <family val="2"/>
    </font>
    <font>
      <b/>
      <i/>
      <sz val="12"/>
      <name val="Arial"/>
      <family val="2"/>
    </font>
    <font>
      <i/>
      <sz val="10"/>
      <name val="Arial"/>
      <family val="2"/>
    </font>
    <font>
      <b/>
      <i/>
      <sz val="10"/>
      <name val="Arial"/>
      <family val="2"/>
    </font>
    <font>
      <sz val="10"/>
      <color indexed="8"/>
      <name val="Arial"/>
      <family val="2"/>
    </font>
    <font>
      <sz val="14"/>
      <name val="Arial"/>
      <family val="2"/>
    </font>
    <font>
      <sz val="9"/>
      <name val="Arial"/>
      <family val="2"/>
    </font>
    <font>
      <sz val="10"/>
      <color rgb="FFFF0000"/>
      <name val="Arial"/>
      <family val="2"/>
    </font>
    <font>
      <b/>
      <sz val="10"/>
      <color rgb="FF7030A0"/>
      <name val="Arial"/>
      <family val="2"/>
    </font>
    <font>
      <sz val="10"/>
      <color rgb="FF7030A0"/>
      <name val="Arial"/>
      <family val="2"/>
    </font>
    <font>
      <sz val="18"/>
      <name val="Arial"/>
      <family val="2"/>
    </font>
    <font>
      <sz val="10"/>
      <color indexed="10"/>
      <name val="Arial"/>
      <family val="2"/>
    </font>
    <font>
      <sz val="10"/>
      <name val="Calibri"/>
      <family val="2"/>
    </font>
    <font>
      <sz val="6"/>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FF000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35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75">
    <xf numFmtId="0" fontId="0" fillId="0" borderId="0" xfId="0"/>
    <xf numFmtId="0" fontId="0" fillId="0" borderId="1" xfId="0" applyBorder="1"/>
    <xf numFmtId="0" fontId="0" fillId="0" borderId="0" xfId="0" applyBorder="1"/>
    <xf numFmtId="0" fontId="1" fillId="2" borderId="0" xfId="0" applyFont="1" applyFill="1" applyBorder="1"/>
    <xf numFmtId="0" fontId="0" fillId="0" borderId="0" xfId="0" applyFill="1" applyBorder="1"/>
    <xf numFmtId="0" fontId="1" fillId="0" borderId="0" xfId="0" applyFont="1" applyFill="1" applyBorder="1"/>
    <xf numFmtId="0" fontId="4" fillId="0" borderId="0" xfId="0" applyFont="1"/>
    <xf numFmtId="0" fontId="4" fillId="0" borderId="0" xfId="0" applyFont="1" applyFill="1" applyBorder="1"/>
    <xf numFmtId="0" fontId="4" fillId="0" borderId="0" xfId="0" applyFont="1" applyBorder="1"/>
    <xf numFmtId="0" fontId="1" fillId="2" borderId="16" xfId="0" applyFont="1" applyFill="1" applyBorder="1"/>
    <xf numFmtId="0" fontId="3" fillId="0" borderId="0" xfId="0" applyFont="1" applyAlignment="1">
      <alignment vertical="center" wrapText="1"/>
    </xf>
    <xf numFmtId="0" fontId="0" fillId="0" borderId="0" xfId="0" applyFont="1" applyAlignment="1">
      <alignment vertical="center" wrapText="1"/>
    </xf>
    <xf numFmtId="0" fontId="0" fillId="0" borderId="0" xfId="0" applyFill="1" applyBorder="1"/>
    <xf numFmtId="0" fontId="0" fillId="0" borderId="0" xfId="0" applyFill="1" applyBorder="1"/>
    <xf numFmtId="0" fontId="9" fillId="0" borderId="0" xfId="0" applyFont="1"/>
    <xf numFmtId="0" fontId="9" fillId="0" borderId="0" xfId="0" applyFont="1" applyAlignment="1">
      <alignment vertical="center"/>
    </xf>
    <xf numFmtId="0" fontId="11" fillId="2" borderId="8" xfId="0" applyFont="1" applyFill="1" applyBorder="1" applyAlignment="1">
      <alignment horizontal="center" vertical="center" wrapText="1"/>
    </xf>
    <xf numFmtId="0" fontId="9" fillId="0" borderId="0" xfId="0" applyFont="1" applyFill="1" applyBorder="1"/>
    <xf numFmtId="0" fontId="16" fillId="0" borderId="0" xfId="0" applyFont="1" applyFill="1" applyBorder="1"/>
    <xf numFmtId="0" fontId="17" fillId="0" borderId="0" xfId="0" applyFont="1" applyFill="1" applyBorder="1"/>
    <xf numFmtId="0" fontId="18" fillId="0" borderId="0" xfId="0" applyFont="1"/>
    <xf numFmtId="0" fontId="0" fillId="0" borderId="0" xfId="0" applyFont="1" applyAlignment="1">
      <alignment vertical="center" wrapText="1"/>
    </xf>
    <xf numFmtId="0" fontId="3" fillId="0" borderId="0" xfId="0" applyFont="1" applyAlignment="1">
      <alignment vertical="center" wrapText="1"/>
    </xf>
    <xf numFmtId="0" fontId="1" fillId="2" borderId="16" xfId="0" applyFont="1" applyFill="1" applyBorder="1" applyAlignment="1">
      <alignment horizontal="center" vertical="center" wrapText="1"/>
    </xf>
    <xf numFmtId="0" fontId="0" fillId="0" borderId="0" xfId="0" applyAlignment="1">
      <alignment wrapText="1"/>
    </xf>
    <xf numFmtId="0" fontId="9" fillId="0" borderId="0" xfId="0" applyFont="1" applyAlignment="1">
      <alignment wrapText="1"/>
    </xf>
    <xf numFmtId="0" fontId="19" fillId="0" borderId="0" xfId="0" applyFont="1" applyAlignment="1">
      <alignment wrapText="1"/>
    </xf>
    <xf numFmtId="0" fontId="20" fillId="0" borderId="0" xfId="0" applyFont="1" applyFill="1" applyBorder="1" applyAlignment="1"/>
    <xf numFmtId="0" fontId="11" fillId="0" borderId="15" xfId="0" applyFont="1" applyBorder="1" applyAlignment="1">
      <alignment horizontal="left" vertical="center" wrapText="1"/>
    </xf>
    <xf numFmtId="0" fontId="1" fillId="0" borderId="2"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vertical="center" wrapText="1"/>
    </xf>
    <xf numFmtId="0" fontId="11" fillId="2" borderId="7" xfId="0" applyFont="1" applyFill="1" applyBorder="1" applyAlignment="1">
      <alignment horizontal="center" vertical="center" wrapText="1"/>
    </xf>
    <xf numFmtId="0" fontId="9" fillId="0" borderId="20" xfId="0" applyFont="1" applyFill="1" applyBorder="1"/>
    <xf numFmtId="0" fontId="1" fillId="5" borderId="21" xfId="0" applyFont="1" applyFill="1" applyBorder="1" applyAlignment="1">
      <alignment horizontal="center" wrapText="1"/>
    </xf>
    <xf numFmtId="0" fontId="0" fillId="0" borderId="21" xfId="0" applyBorder="1"/>
    <xf numFmtId="0" fontId="0" fillId="0" borderId="22" xfId="0" applyBorder="1"/>
    <xf numFmtId="0" fontId="0" fillId="0" borderId="1" xfId="0" applyFont="1" applyBorder="1" applyAlignment="1">
      <alignment vertical="center" wrapText="1"/>
    </xf>
    <xf numFmtId="0" fontId="0" fillId="0" borderId="1" xfId="0" applyBorder="1" applyAlignment="1">
      <alignment vertical="center" wrapText="1"/>
    </xf>
    <xf numFmtId="0" fontId="0" fillId="0" borderId="1" xfId="0" applyFont="1" applyBorder="1" applyAlignment="1">
      <alignment wrapText="1"/>
    </xf>
    <xf numFmtId="0" fontId="15" fillId="0" borderId="1" xfId="0" applyFont="1" applyFill="1" applyBorder="1"/>
    <xf numFmtId="0" fontId="9" fillId="5" borderId="1" xfId="0" applyFont="1" applyFill="1" applyBorder="1" applyAlignment="1">
      <alignment vertical="center" wrapText="1"/>
    </xf>
    <xf numFmtId="0" fontId="1" fillId="0" borderId="11" xfId="0" applyFont="1" applyBorder="1" applyAlignment="1">
      <alignment vertical="center" wrapText="1"/>
    </xf>
    <xf numFmtId="0" fontId="1" fillId="0" borderId="23" xfId="0" applyFont="1" applyFill="1" applyBorder="1"/>
    <xf numFmtId="0" fontId="1" fillId="0" borderId="8" xfId="0" applyFont="1" applyFill="1" applyBorder="1"/>
    <xf numFmtId="0" fontId="18" fillId="0" borderId="0" xfId="0" applyFont="1" applyFill="1" applyBorder="1"/>
    <xf numFmtId="0" fontId="2" fillId="5" borderId="0" xfId="0" applyFont="1" applyFill="1" applyAlignment="1">
      <alignment wrapText="1"/>
    </xf>
    <xf numFmtId="0" fontId="16" fillId="5" borderId="0" xfId="0" applyFont="1" applyFill="1" applyAlignment="1">
      <alignment wrapText="1"/>
    </xf>
    <xf numFmtId="0" fontId="16" fillId="0" borderId="0" xfId="0" applyFont="1" applyFill="1" applyAlignment="1">
      <alignment wrapText="1"/>
    </xf>
    <xf numFmtId="0" fontId="0" fillId="0" borderId="0" xfId="0" applyFill="1"/>
    <xf numFmtId="0" fontId="1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Fill="1" applyBorder="1" applyAlignment="1">
      <alignment vertical="center"/>
    </xf>
    <xf numFmtId="0" fontId="1" fillId="0" borderId="0" xfId="0" applyFont="1" applyFill="1" applyBorder="1" applyAlignment="1">
      <alignment horizontal="center" wrapText="1"/>
    </xf>
    <xf numFmtId="0" fontId="0" fillId="5" borderId="1"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5" borderId="1" xfId="0" applyFont="1" applyFill="1" applyBorder="1" applyAlignment="1">
      <alignment vertical="center" wrapText="1"/>
    </xf>
    <xf numFmtId="0" fontId="11" fillId="2" borderId="0" xfId="0" applyFont="1" applyFill="1" applyBorder="1" applyAlignment="1">
      <alignment horizontal="center" vertical="center" wrapText="1"/>
    </xf>
    <xf numFmtId="0" fontId="2" fillId="0" borderId="0" xfId="0" applyFont="1" applyBorder="1" applyAlignment="1">
      <alignment horizontal="center" vertical="center"/>
    </xf>
    <xf numFmtId="164" fontId="1" fillId="0" borderId="0" xfId="0" applyNumberFormat="1" applyFont="1" applyBorder="1" applyAlignment="1">
      <alignment horizontal="center" vertical="center"/>
    </xf>
    <xf numFmtId="0" fontId="9" fillId="6" borderId="1" xfId="0" applyFont="1" applyFill="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6" borderId="10" xfId="0" applyFont="1" applyFill="1" applyBorder="1" applyAlignment="1">
      <alignment horizontal="center" vertical="center" wrapText="1"/>
    </xf>
    <xf numFmtId="0" fontId="9" fillId="7" borderId="16" xfId="0" applyFont="1" applyFill="1" applyBorder="1" applyAlignment="1">
      <alignment horizontal="center" vertical="center"/>
    </xf>
    <xf numFmtId="164" fontId="1" fillId="0" borderId="19" xfId="0" applyNumberFormat="1" applyFont="1" applyBorder="1" applyAlignment="1">
      <alignment horizontal="center" vertical="center"/>
    </xf>
    <xf numFmtId="0" fontId="9" fillId="6" borderId="10" xfId="0" applyFont="1" applyFill="1" applyBorder="1" applyAlignment="1">
      <alignment horizontal="center" vertical="center"/>
    </xf>
    <xf numFmtId="0" fontId="9" fillId="6" borderId="1" xfId="0" applyFont="1" applyFill="1" applyBorder="1" applyAlignment="1">
      <alignment horizontal="center" vertical="center"/>
    </xf>
    <xf numFmtId="1" fontId="13" fillId="6" borderId="10" xfId="0" applyNumberFormat="1" applyFont="1" applyFill="1" applyBorder="1" applyAlignment="1">
      <alignment horizontal="center" vertical="center"/>
    </xf>
    <xf numFmtId="1" fontId="13" fillId="6" borderId="1" xfId="0" applyNumberFormat="1" applyFont="1" applyFill="1" applyBorder="1" applyAlignment="1">
      <alignment horizontal="center" vertical="center"/>
    </xf>
    <xf numFmtId="0" fontId="3" fillId="0" borderId="1" xfId="0" applyFont="1" applyBorder="1" applyAlignment="1">
      <alignment vertical="center" wrapText="1"/>
    </xf>
    <xf numFmtId="0" fontId="0" fillId="0" borderId="1" xfId="0" applyBorder="1" applyAlignment="1">
      <alignment horizontal="left" vertical="center" wrapText="1"/>
    </xf>
    <xf numFmtId="0" fontId="14" fillId="0" borderId="10" xfId="0" applyFont="1" applyFill="1" applyBorder="1" applyAlignment="1">
      <alignment horizontal="center" vertical="center" wrapText="1"/>
    </xf>
    <xf numFmtId="9" fontId="14" fillId="5" borderId="1" xfId="239" applyFont="1" applyFill="1" applyBorder="1" applyAlignment="1">
      <alignment horizontal="center" vertical="center" wrapText="1"/>
    </xf>
    <xf numFmtId="164" fontId="1" fillId="0" borderId="1" xfId="0" applyNumberFormat="1" applyFont="1" applyBorder="1" applyAlignment="1">
      <alignment horizontal="center" vertical="center"/>
    </xf>
    <xf numFmtId="0" fontId="0" fillId="0" borderId="1" xfId="0" applyBorder="1" applyAlignment="1">
      <alignment vertical="center" wrapText="1"/>
    </xf>
    <xf numFmtId="0" fontId="0" fillId="0" borderId="1" xfId="0" applyBorder="1" applyAlignment="1"/>
    <xf numFmtId="0" fontId="4" fillId="0" borderId="0" xfId="0" applyFont="1" applyFill="1" applyBorder="1" applyAlignment="1">
      <alignment vertical="center" textRotation="90"/>
    </xf>
    <xf numFmtId="0" fontId="9" fillId="0" borderId="16" xfId="0" applyFont="1" applyBorder="1" applyAlignment="1">
      <alignment horizontal="center"/>
    </xf>
    <xf numFmtId="0" fontId="0" fillId="0" borderId="1" xfId="0" applyFont="1" applyBorder="1" applyAlignment="1">
      <alignment vertical="center" wrapText="1"/>
    </xf>
    <xf numFmtId="0" fontId="9" fillId="6" borderId="9"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0" fillId="0" borderId="1" xfId="0" applyFill="1" applyBorder="1" applyAlignment="1">
      <alignment vertical="center" wrapText="1"/>
    </xf>
    <xf numFmtId="0" fontId="9" fillId="7" borderId="14"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15" xfId="0" applyFont="1" applyFill="1" applyBorder="1" applyAlignment="1">
      <alignment horizontal="center" vertical="center"/>
    </xf>
    <xf numFmtId="0" fontId="0" fillId="0" borderId="1" xfId="0" applyFont="1" applyFill="1" applyBorder="1" applyAlignment="1">
      <alignment vertical="center" wrapText="1"/>
    </xf>
    <xf numFmtId="0" fontId="9" fillId="7" borderId="14" xfId="0" applyNumberFormat="1" applyFont="1" applyFill="1" applyBorder="1" applyAlignment="1">
      <alignment horizontal="center" vertical="center" wrapText="1"/>
    </xf>
    <xf numFmtId="0" fontId="9" fillId="7" borderId="8" xfId="0" applyNumberFormat="1" applyFont="1" applyFill="1" applyBorder="1" applyAlignment="1">
      <alignment horizontal="center" vertical="center" wrapText="1"/>
    </xf>
    <xf numFmtId="0" fontId="9" fillId="7" borderId="15" xfId="0" applyNumberFormat="1" applyFont="1" applyFill="1" applyBorder="1" applyAlignment="1">
      <alignment horizontal="center" vertical="center" wrapText="1"/>
    </xf>
    <xf numFmtId="0" fontId="9" fillId="6" borderId="9" xfId="0" applyNumberFormat="1" applyFont="1" applyFill="1" applyBorder="1" applyAlignment="1">
      <alignment horizontal="center" vertical="center" wrapText="1"/>
    </xf>
    <xf numFmtId="0" fontId="9" fillId="6" borderId="5" xfId="0" applyNumberFormat="1" applyFont="1" applyFill="1" applyBorder="1" applyAlignment="1">
      <alignment horizontal="center" vertical="center" wrapText="1"/>
    </xf>
    <xf numFmtId="0" fontId="9" fillId="6" borderId="3" xfId="0" applyNumberFormat="1" applyFont="1" applyFill="1" applyBorder="1" applyAlignment="1">
      <alignment horizontal="center" vertical="center" wrapText="1"/>
    </xf>
    <xf numFmtId="0" fontId="9" fillId="6" borderId="11" xfId="0" applyNumberFormat="1" applyFont="1" applyFill="1" applyBorder="1" applyAlignment="1">
      <alignment horizontal="center" vertical="center" wrapText="1"/>
    </xf>
    <xf numFmtId="0" fontId="9" fillId="6" borderId="12" xfId="0" applyNumberFormat="1" applyFont="1" applyFill="1" applyBorder="1" applyAlignment="1">
      <alignment horizontal="center" vertical="center" wrapText="1"/>
    </xf>
    <xf numFmtId="0" fontId="9" fillId="6" borderId="13"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3" fillId="3" borderId="14" xfId="0" applyFont="1" applyFill="1" applyBorder="1" applyAlignment="1">
      <alignment horizontal="center" vertical="center" textRotation="90"/>
    </xf>
    <xf numFmtId="0" fontId="3" fillId="3" borderId="8" xfId="0" applyFont="1" applyFill="1" applyBorder="1" applyAlignment="1">
      <alignment horizontal="center" vertical="center" textRotation="90"/>
    </xf>
    <xf numFmtId="0" fontId="3" fillId="3" borderId="15" xfId="0" applyFont="1" applyFill="1" applyBorder="1" applyAlignment="1">
      <alignment horizontal="center" vertical="center" textRotation="90"/>
    </xf>
    <xf numFmtId="0" fontId="9" fillId="7" borderId="14"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0" fillId="0" borderId="1" xfId="0" applyFont="1" applyBorder="1" applyAlignment="1">
      <alignment horizontal="left" vertical="center" wrapText="1"/>
    </xf>
    <xf numFmtId="2" fontId="9" fillId="6" borderId="9" xfId="0" applyNumberFormat="1" applyFont="1" applyFill="1" applyBorder="1" applyAlignment="1">
      <alignment horizontal="center" vertical="center" wrapText="1"/>
    </xf>
    <xf numFmtId="2" fontId="9" fillId="6" borderId="5" xfId="0" applyNumberFormat="1" applyFont="1" applyFill="1" applyBorder="1" applyAlignment="1">
      <alignment horizontal="center" vertical="center" wrapText="1"/>
    </xf>
    <xf numFmtId="2" fontId="9" fillId="6" borderId="3" xfId="0" applyNumberFormat="1" applyFont="1" applyFill="1" applyBorder="1" applyAlignment="1">
      <alignment horizontal="center" vertical="center" wrapText="1"/>
    </xf>
    <xf numFmtId="0" fontId="3" fillId="4" borderId="24" xfId="0" applyFont="1" applyFill="1" applyBorder="1" applyAlignment="1">
      <alignment horizontal="center" vertical="center" textRotation="90"/>
    </xf>
    <xf numFmtId="0" fontId="3" fillId="4" borderId="25" xfId="0" applyFont="1" applyFill="1" applyBorder="1" applyAlignment="1">
      <alignment horizontal="center" vertical="center" textRotation="90"/>
    </xf>
    <xf numFmtId="0" fontId="2" fillId="6" borderId="10"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9" fillId="6" borderId="9"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3"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1" fontId="13" fillId="6" borderId="9" xfId="0" applyNumberFormat="1" applyFont="1" applyFill="1" applyBorder="1" applyAlignment="1">
      <alignment horizontal="center" vertical="center"/>
    </xf>
    <xf numFmtId="1" fontId="13" fillId="6" borderId="5" xfId="0" applyNumberFormat="1" applyFont="1" applyFill="1" applyBorder="1" applyAlignment="1">
      <alignment horizontal="center" vertical="center"/>
    </xf>
    <xf numFmtId="1" fontId="13" fillId="6" borderId="3" xfId="0" applyNumberFormat="1" applyFont="1" applyFill="1" applyBorder="1" applyAlignment="1">
      <alignment horizontal="center" vertical="center"/>
    </xf>
    <xf numFmtId="1" fontId="13" fillId="6" borderId="11" xfId="0" applyNumberFormat="1" applyFont="1" applyFill="1" applyBorder="1" applyAlignment="1">
      <alignment horizontal="center" vertical="center"/>
    </xf>
    <xf numFmtId="1" fontId="13" fillId="6" borderId="12" xfId="0" applyNumberFormat="1" applyFont="1" applyFill="1" applyBorder="1" applyAlignment="1">
      <alignment horizontal="center" vertical="center"/>
    </xf>
    <xf numFmtId="1" fontId="13" fillId="6" borderId="13" xfId="0" applyNumberFormat="1"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9" fontId="14" fillId="5" borderId="11" xfId="239" applyFont="1" applyFill="1" applyBorder="1" applyAlignment="1">
      <alignment horizontal="center" vertical="center" wrapText="1"/>
    </xf>
    <xf numFmtId="9" fontId="14" fillId="5" borderId="12" xfId="239" applyFont="1" applyFill="1" applyBorder="1" applyAlignment="1">
      <alignment horizontal="center" vertical="center" wrapText="1"/>
    </xf>
    <xf numFmtId="9" fontId="14" fillId="5" borderId="13" xfId="239" applyFont="1" applyFill="1" applyBorder="1" applyAlignment="1">
      <alignment horizontal="center" vertical="center" wrapText="1"/>
    </xf>
    <xf numFmtId="164" fontId="1" fillId="0" borderId="11" xfId="0" applyNumberFormat="1" applyFont="1" applyBorder="1" applyAlignment="1">
      <alignment horizontal="center" vertical="center"/>
    </xf>
    <xf numFmtId="164" fontId="1" fillId="0" borderId="12" xfId="0" applyNumberFormat="1" applyFont="1" applyBorder="1" applyAlignment="1">
      <alignment horizontal="center" vertical="center"/>
    </xf>
    <xf numFmtId="164" fontId="1" fillId="0" borderId="13" xfId="0" applyNumberFormat="1" applyFont="1" applyBorder="1" applyAlignment="1">
      <alignment horizontal="center" vertical="center"/>
    </xf>
    <xf numFmtId="164" fontId="1" fillId="0" borderId="4" xfId="0" applyNumberFormat="1" applyFont="1" applyBorder="1" applyAlignment="1">
      <alignment horizontal="center" vertical="center"/>
    </xf>
    <xf numFmtId="164" fontId="1" fillId="0" borderId="6" xfId="0" applyNumberFormat="1" applyFont="1" applyBorder="1" applyAlignment="1">
      <alignment horizontal="center" vertical="center"/>
    </xf>
    <xf numFmtId="164" fontId="1" fillId="0" borderId="7" xfId="0" applyNumberFormat="1" applyFont="1" applyBorder="1" applyAlignment="1">
      <alignment horizontal="center" vertical="center"/>
    </xf>
    <xf numFmtId="0" fontId="9" fillId="6" borderId="24"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10" xfId="0" applyNumberFormat="1" applyFont="1" applyFill="1" applyBorder="1" applyAlignment="1">
      <alignment horizontal="center" vertical="center" wrapText="1"/>
    </xf>
    <xf numFmtId="0" fontId="9" fillId="6" borderId="24" xfId="0" applyNumberFormat="1" applyFont="1" applyFill="1" applyBorder="1" applyAlignment="1">
      <alignment horizontal="center" vertical="center" wrapText="1"/>
    </xf>
    <xf numFmtId="0" fontId="9" fillId="6" borderId="25" xfId="0" applyNumberFormat="1" applyFont="1" applyFill="1" applyBorder="1" applyAlignment="1">
      <alignment horizontal="center" vertical="center" wrapText="1"/>
    </xf>
    <xf numFmtId="0" fontId="9" fillId="6" borderId="26" xfId="0" applyNumberFormat="1" applyFont="1" applyFill="1" applyBorder="1" applyAlignment="1">
      <alignment horizontal="center" vertical="center" wrapText="1"/>
    </xf>
    <xf numFmtId="2" fontId="9" fillId="6"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1" fontId="13" fillId="0" borderId="0" xfId="0" applyNumberFormat="1" applyFont="1" applyFill="1" applyBorder="1" applyAlignment="1">
      <alignment horizontal="center" vertical="center"/>
    </xf>
    <xf numFmtId="9" fontId="14" fillId="0" borderId="0" xfId="239"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1" fontId="9" fillId="6" borderId="9" xfId="0" applyNumberFormat="1" applyFont="1" applyFill="1" applyBorder="1" applyAlignment="1">
      <alignment horizontal="center" vertical="center" wrapText="1"/>
    </xf>
    <xf numFmtId="1" fontId="9" fillId="6" borderId="5" xfId="0" applyNumberFormat="1" applyFont="1" applyFill="1" applyBorder="1" applyAlignment="1">
      <alignment horizontal="center" vertical="center" wrapText="1"/>
    </xf>
    <xf numFmtId="1" fontId="9" fillId="6" borderId="3" xfId="0" applyNumberFormat="1" applyFont="1" applyFill="1" applyBorder="1" applyAlignment="1">
      <alignment horizontal="center" vertical="center" wrapText="1"/>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Percent" xfId="239"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4" sqref="A14"/>
    </sheetView>
  </sheetViews>
  <sheetFormatPr defaultColWidth="10.81640625" defaultRowHeight="12.5" x14ac:dyDescent="0.25"/>
  <cols>
    <col min="1" max="1" width="125.81640625" customWidth="1"/>
  </cols>
  <sheetData>
    <row r="1" spans="1:1" ht="22.5" x14ac:dyDescent="0.45">
      <c r="A1" s="26" t="s">
        <v>36</v>
      </c>
    </row>
    <row r="2" spans="1:1" x14ac:dyDescent="0.25">
      <c r="A2" s="24"/>
    </row>
    <row r="3" spans="1:1" x14ac:dyDescent="0.25">
      <c r="A3" s="48" t="s">
        <v>49</v>
      </c>
    </row>
    <row r="4" spans="1:1" x14ac:dyDescent="0.25">
      <c r="A4" s="48" t="s">
        <v>50</v>
      </c>
    </row>
    <row r="5" spans="1:1" x14ac:dyDescent="0.25">
      <c r="A5" s="48" t="s">
        <v>52</v>
      </c>
    </row>
    <row r="6" spans="1:1" ht="12" customHeight="1" x14ac:dyDescent="0.25">
      <c r="A6" s="48" t="s">
        <v>51</v>
      </c>
    </row>
    <row r="7" spans="1:1" ht="12" customHeight="1" x14ac:dyDescent="0.25">
      <c r="A7" s="48" t="s">
        <v>53</v>
      </c>
    </row>
    <row r="8" spans="1:1" x14ac:dyDescent="0.25">
      <c r="A8" s="49" t="s">
        <v>54</v>
      </c>
    </row>
    <row r="9" spans="1:1" s="51" customFormat="1" x14ac:dyDescent="0.25">
      <c r="A9" s="50"/>
    </row>
    <row r="10" spans="1:1" s="51" customFormat="1" x14ac:dyDescent="0.25">
      <c r="A10" s="50"/>
    </row>
    <row r="11" spans="1:1" ht="13" x14ac:dyDescent="0.3">
      <c r="A11" s="25" t="s">
        <v>37</v>
      </c>
    </row>
    <row r="12" spans="1:1" ht="38" x14ac:dyDescent="0.25">
      <c r="A12" s="25" t="s">
        <v>38</v>
      </c>
    </row>
    <row r="13" spans="1:1" ht="13" x14ac:dyDescent="0.3">
      <c r="A13" s="25" t="s">
        <v>46</v>
      </c>
    </row>
    <row r="14" spans="1:1" ht="13" x14ac:dyDescent="0.3">
      <c r="A14" s="25" t="s">
        <v>45</v>
      </c>
    </row>
    <row r="15" spans="1:1" ht="50.5" x14ac:dyDescent="0.25">
      <c r="A15" s="25" t="s">
        <v>47</v>
      </c>
    </row>
    <row r="16" spans="1:1" x14ac:dyDescent="0.25">
      <c r="A16" s="25"/>
    </row>
    <row r="17" spans="1:1" x14ac:dyDescent="0.25">
      <c r="A17" s="25"/>
    </row>
    <row r="18" spans="1:1" ht="25" x14ac:dyDescent="0.25">
      <c r="A18" s="24" t="s">
        <v>44</v>
      </c>
    </row>
    <row r="19" spans="1:1" x14ac:dyDescent="0.25">
      <c r="A19" s="24"/>
    </row>
    <row r="20" spans="1:1" ht="25" x14ac:dyDescent="0.25">
      <c r="A20" s="25" t="s">
        <v>39</v>
      </c>
    </row>
    <row r="23" spans="1:1" x14ac:dyDescent="0.25">
      <c r="A23" s="14" t="s">
        <v>23</v>
      </c>
    </row>
    <row r="25" spans="1:1" x14ac:dyDescent="0.25">
      <c r="A25" s="14" t="s">
        <v>23</v>
      </c>
    </row>
    <row r="26" spans="1:1" x14ac:dyDescent="0.25">
      <c r="A26" s="14" t="s">
        <v>23</v>
      </c>
    </row>
    <row r="27" spans="1:1" x14ac:dyDescent="0.25">
      <c r="A27" s="14" t="s">
        <v>23</v>
      </c>
    </row>
    <row r="30" spans="1:1" x14ac:dyDescent="0.25">
      <c r="A30" s="14" t="s">
        <v>23</v>
      </c>
    </row>
  </sheetData>
  <pageMargins left="0.75" right="0.75" top="1" bottom="1" header="0.5" footer="0.5"/>
  <pageSetup orientation="portrait" horizontalDpi="4294967294"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68"/>
  <sheetViews>
    <sheetView topLeftCell="X67" zoomScale="75" zoomScaleNormal="75" zoomScalePageLayoutView="75" workbookViewId="0">
      <selection activeCell="AI83" sqref="AI83"/>
    </sheetView>
  </sheetViews>
  <sheetFormatPr defaultColWidth="10.81640625" defaultRowHeight="18" x14ac:dyDescent="0.4"/>
  <cols>
    <col min="1" max="1" width="5.81640625" style="6" customWidth="1"/>
    <col min="2" max="2" width="24" customWidth="1"/>
    <col min="3" max="3" width="29" customWidth="1"/>
    <col min="5" max="5" width="16.1796875" style="1" customWidth="1"/>
    <col min="6" max="6" width="16.1796875" style="9" customWidth="1"/>
    <col min="8" max="9" width="13.1796875" customWidth="1"/>
    <col min="10" max="10" width="16.1796875" style="1" customWidth="1"/>
    <col min="11" max="11" width="16.1796875" style="9" customWidth="1"/>
    <col min="13" max="14" width="13.1796875" customWidth="1"/>
    <col min="15" max="16" width="16.1796875" customWidth="1"/>
    <col min="18" max="19" width="13.1796875" customWidth="1"/>
    <col min="20" max="21" width="16.1796875" customWidth="1"/>
    <col min="23" max="24" width="13.1796875" customWidth="1"/>
    <col min="25" max="26" width="16.1796875" customWidth="1"/>
    <col min="28" max="29" width="13.1796875" customWidth="1"/>
    <col min="30" max="31" width="16.1796875" customWidth="1"/>
    <col min="33" max="34" width="13.1796875" customWidth="1"/>
    <col min="35" max="36" width="16.1796875" customWidth="1"/>
    <col min="38" max="39" width="13.1796875" customWidth="1"/>
    <col min="40" max="41" width="16.1796875" customWidth="1"/>
    <col min="43" max="43" width="13.1796875" customWidth="1"/>
  </cols>
  <sheetData>
    <row r="1" spans="1:39" ht="61" customHeight="1" x14ac:dyDescent="0.4">
      <c r="B1" s="44" t="s">
        <v>1</v>
      </c>
      <c r="C1" s="44" t="s">
        <v>35</v>
      </c>
      <c r="D1" s="23" t="s">
        <v>42</v>
      </c>
      <c r="E1" s="29" t="s">
        <v>70</v>
      </c>
      <c r="F1" s="30" t="s">
        <v>71</v>
      </c>
      <c r="G1" s="30" t="s">
        <v>72</v>
      </c>
      <c r="H1" s="31" t="s">
        <v>16</v>
      </c>
      <c r="I1" s="30"/>
      <c r="J1" s="29" t="s">
        <v>55</v>
      </c>
      <c r="K1" s="30" t="s">
        <v>56</v>
      </c>
      <c r="L1" s="30" t="s">
        <v>57</v>
      </c>
      <c r="M1" s="31" t="s">
        <v>16</v>
      </c>
      <c r="N1" s="30"/>
      <c r="O1" s="29" t="s">
        <v>58</v>
      </c>
      <c r="P1" s="30" t="s">
        <v>59</v>
      </c>
      <c r="Q1" s="30" t="s">
        <v>60</v>
      </c>
      <c r="R1" s="31" t="s">
        <v>16</v>
      </c>
      <c r="S1" s="30"/>
      <c r="T1" s="29" t="s">
        <v>73</v>
      </c>
      <c r="U1" s="30" t="s">
        <v>74</v>
      </c>
      <c r="V1" s="30" t="s">
        <v>75</v>
      </c>
      <c r="W1" s="31" t="s">
        <v>16</v>
      </c>
      <c r="X1" s="30"/>
      <c r="Y1" s="29" t="s">
        <v>67</v>
      </c>
      <c r="Z1" s="30" t="s">
        <v>68</v>
      </c>
      <c r="AA1" s="30" t="s">
        <v>69</v>
      </c>
      <c r="AB1" s="31" t="s">
        <v>16</v>
      </c>
      <c r="AC1" s="30"/>
      <c r="AD1" s="29" t="s">
        <v>61</v>
      </c>
      <c r="AE1" s="30" t="s">
        <v>62</v>
      </c>
      <c r="AF1" s="30" t="s">
        <v>63</v>
      </c>
      <c r="AG1" s="31" t="s">
        <v>16</v>
      </c>
      <c r="AH1" s="30"/>
      <c r="AI1" s="29" t="s">
        <v>64</v>
      </c>
      <c r="AJ1" s="30" t="s">
        <v>65</v>
      </c>
      <c r="AK1" s="30" t="s">
        <v>66</v>
      </c>
      <c r="AL1" s="31" t="s">
        <v>16</v>
      </c>
      <c r="AM1" s="30"/>
    </row>
    <row r="2" spans="1:39" s="15" customFormat="1" ht="160.5" customHeight="1" x14ac:dyDescent="0.25">
      <c r="A2" s="112" t="s">
        <v>15</v>
      </c>
      <c r="B2" s="112"/>
      <c r="C2" s="112"/>
      <c r="D2" s="28" t="s">
        <v>17</v>
      </c>
      <c r="E2" s="32" t="s">
        <v>18</v>
      </c>
      <c r="F2" s="33" t="s">
        <v>20</v>
      </c>
      <c r="G2" s="16" t="s">
        <v>19</v>
      </c>
      <c r="H2" s="34" t="s">
        <v>19</v>
      </c>
      <c r="I2" s="65"/>
      <c r="J2" s="32" t="s">
        <v>18</v>
      </c>
      <c r="K2" s="33" t="s">
        <v>20</v>
      </c>
      <c r="L2" s="16" t="s">
        <v>19</v>
      </c>
      <c r="M2" s="34" t="s">
        <v>19</v>
      </c>
      <c r="N2" s="65"/>
      <c r="O2" s="32" t="s">
        <v>18</v>
      </c>
      <c r="P2" s="33" t="s">
        <v>20</v>
      </c>
      <c r="Q2" s="16" t="s">
        <v>19</v>
      </c>
      <c r="R2" s="34" t="s">
        <v>19</v>
      </c>
      <c r="S2" s="65"/>
      <c r="T2" s="32" t="s">
        <v>18</v>
      </c>
      <c r="U2" s="33" t="s">
        <v>20</v>
      </c>
      <c r="V2" s="16" t="s">
        <v>19</v>
      </c>
      <c r="W2" s="34" t="s">
        <v>19</v>
      </c>
      <c r="X2" s="65"/>
      <c r="Y2" s="32" t="s">
        <v>18</v>
      </c>
      <c r="Z2" s="33" t="s">
        <v>20</v>
      </c>
      <c r="AA2" s="16" t="s">
        <v>19</v>
      </c>
      <c r="AB2" s="34" t="s">
        <v>19</v>
      </c>
      <c r="AC2" s="65"/>
      <c r="AD2" s="32" t="s">
        <v>18</v>
      </c>
      <c r="AE2" s="33" t="s">
        <v>20</v>
      </c>
      <c r="AF2" s="16" t="s">
        <v>19</v>
      </c>
      <c r="AG2" s="34" t="s">
        <v>19</v>
      </c>
      <c r="AH2" s="65"/>
      <c r="AI2" s="32" t="s">
        <v>18</v>
      </c>
      <c r="AJ2" s="33" t="s">
        <v>20</v>
      </c>
      <c r="AK2" s="16" t="s">
        <v>19</v>
      </c>
      <c r="AL2" s="34" t="s">
        <v>19</v>
      </c>
      <c r="AM2" s="65"/>
    </row>
    <row r="3" spans="1:39" ht="12" customHeight="1" x14ac:dyDescent="0.25">
      <c r="A3" s="113" t="s">
        <v>0</v>
      </c>
      <c r="B3" s="91" t="s">
        <v>145</v>
      </c>
      <c r="C3" s="39" t="s">
        <v>2</v>
      </c>
      <c r="D3" s="116">
        <v>2</v>
      </c>
      <c r="E3" s="92">
        <v>0</v>
      </c>
      <c r="F3" s="95">
        <v>0</v>
      </c>
      <c r="G3" s="69">
        <f>IF((ISBLANK(F3)), "", F3*$D3)</f>
        <v>0</v>
      </c>
      <c r="H3" s="72">
        <f>IF((ISBLANK(F3)), "", $D3*100)</f>
        <v>200</v>
      </c>
      <c r="I3" s="66"/>
      <c r="J3" s="92">
        <v>0</v>
      </c>
      <c r="K3" s="95">
        <v>0</v>
      </c>
      <c r="L3" s="69">
        <f>IF((ISBLANK(K3)), "", K3*$D3)</f>
        <v>0</v>
      </c>
      <c r="M3" s="72">
        <f>IF((ISBLANK(K3)), "", $D3*100)</f>
        <v>200</v>
      </c>
      <c r="N3" s="66"/>
      <c r="O3" s="120">
        <v>3.07</v>
      </c>
      <c r="P3" s="95">
        <v>25</v>
      </c>
      <c r="Q3" s="69">
        <f>IF((ISBLANK(P3)), "", P3*$D3)</f>
        <v>50</v>
      </c>
      <c r="R3" s="72">
        <f>IF((ISBLANK(P3)), "", $D3*100)</f>
        <v>200</v>
      </c>
      <c r="S3" s="66"/>
      <c r="T3" s="120">
        <v>34.53</v>
      </c>
      <c r="U3" s="95">
        <v>50</v>
      </c>
      <c r="V3" s="69">
        <f>IF((ISBLANK(U3)), "", U3*$D3)</f>
        <v>100</v>
      </c>
      <c r="W3" s="72">
        <f>IF((ISBLANK(U3)), "", $D3*100)</f>
        <v>200</v>
      </c>
      <c r="X3" s="66"/>
      <c r="Y3" s="120">
        <v>219.33</v>
      </c>
      <c r="Z3" s="95">
        <v>75</v>
      </c>
      <c r="AA3" s="69">
        <f>IF((ISBLANK(Z3)), "", Z3*$D3)</f>
        <v>150</v>
      </c>
      <c r="AB3" s="72">
        <f>IF((ISBLANK(Z3)), "", $D3*100)</f>
        <v>200</v>
      </c>
      <c r="AC3" s="66"/>
      <c r="AD3" s="120">
        <v>1.47</v>
      </c>
      <c r="AE3" s="95">
        <v>25</v>
      </c>
      <c r="AF3" s="69">
        <f>IF((ISBLANK(AE3)), "", AE3*$D3)</f>
        <v>50</v>
      </c>
      <c r="AG3" s="72">
        <f>IF((ISBLANK(AE3)), "", $D3*100)</f>
        <v>200</v>
      </c>
      <c r="AH3" s="66"/>
      <c r="AI3" s="120">
        <v>25.49</v>
      </c>
      <c r="AJ3" s="95">
        <v>50</v>
      </c>
      <c r="AK3" s="69">
        <f>IF((ISBLANK(AJ3)), "", AJ3*$D3)</f>
        <v>100</v>
      </c>
      <c r="AL3" s="72">
        <f>IF((ISBLANK(AJ3)), "", $D3*100)</f>
        <v>200</v>
      </c>
      <c r="AM3" s="66"/>
    </row>
    <row r="4" spans="1:39" ht="12.5" x14ac:dyDescent="0.25">
      <c r="A4" s="114"/>
      <c r="B4" s="87"/>
      <c r="C4" s="40" t="s">
        <v>146</v>
      </c>
      <c r="D4" s="117"/>
      <c r="E4" s="93"/>
      <c r="F4" s="96"/>
      <c r="G4" s="70"/>
      <c r="H4" s="73"/>
      <c r="I4" s="66"/>
      <c r="J4" s="93"/>
      <c r="K4" s="96"/>
      <c r="L4" s="70"/>
      <c r="M4" s="73"/>
      <c r="N4" s="66"/>
      <c r="O4" s="121"/>
      <c r="P4" s="96"/>
      <c r="Q4" s="70"/>
      <c r="R4" s="73"/>
      <c r="S4" s="66"/>
      <c r="T4" s="121"/>
      <c r="U4" s="96"/>
      <c r="V4" s="70"/>
      <c r="W4" s="73"/>
      <c r="X4" s="66"/>
      <c r="Y4" s="121"/>
      <c r="Z4" s="96"/>
      <c r="AA4" s="70"/>
      <c r="AB4" s="73"/>
      <c r="AC4" s="66"/>
      <c r="AD4" s="121"/>
      <c r="AE4" s="96"/>
      <c r="AF4" s="70"/>
      <c r="AG4" s="73"/>
      <c r="AH4" s="66"/>
      <c r="AI4" s="121"/>
      <c r="AJ4" s="96"/>
      <c r="AK4" s="70"/>
      <c r="AL4" s="73"/>
      <c r="AM4" s="66"/>
    </row>
    <row r="5" spans="1:39" ht="12.5" x14ac:dyDescent="0.25">
      <c r="A5" s="114"/>
      <c r="B5" s="87"/>
      <c r="C5" s="40" t="s">
        <v>147</v>
      </c>
      <c r="D5" s="117"/>
      <c r="E5" s="93"/>
      <c r="F5" s="96"/>
      <c r="G5" s="70"/>
      <c r="H5" s="73"/>
      <c r="I5" s="66"/>
      <c r="J5" s="93"/>
      <c r="K5" s="96"/>
      <c r="L5" s="70"/>
      <c r="M5" s="73"/>
      <c r="N5" s="66"/>
      <c r="O5" s="121"/>
      <c r="P5" s="96"/>
      <c r="Q5" s="70"/>
      <c r="R5" s="73"/>
      <c r="S5" s="66"/>
      <c r="T5" s="121"/>
      <c r="U5" s="96"/>
      <c r="V5" s="70"/>
      <c r="W5" s="73"/>
      <c r="X5" s="66"/>
      <c r="Y5" s="121"/>
      <c r="Z5" s="96"/>
      <c r="AA5" s="70"/>
      <c r="AB5" s="73"/>
      <c r="AC5" s="66"/>
      <c r="AD5" s="121"/>
      <c r="AE5" s="96"/>
      <c r="AF5" s="70"/>
      <c r="AG5" s="73"/>
      <c r="AH5" s="66"/>
      <c r="AI5" s="121"/>
      <c r="AJ5" s="96"/>
      <c r="AK5" s="70"/>
      <c r="AL5" s="73"/>
      <c r="AM5" s="66"/>
    </row>
    <row r="6" spans="1:39" ht="12.5" x14ac:dyDescent="0.25">
      <c r="A6" s="114"/>
      <c r="B6" s="87"/>
      <c r="C6" s="39" t="s">
        <v>25</v>
      </c>
      <c r="D6" s="117"/>
      <c r="E6" s="93"/>
      <c r="F6" s="96"/>
      <c r="G6" s="70"/>
      <c r="H6" s="73"/>
      <c r="I6" s="66"/>
      <c r="J6" s="93"/>
      <c r="K6" s="96"/>
      <c r="L6" s="70"/>
      <c r="M6" s="73"/>
      <c r="N6" s="66"/>
      <c r="O6" s="121"/>
      <c r="P6" s="96"/>
      <c r="Q6" s="70"/>
      <c r="R6" s="73"/>
      <c r="S6" s="66"/>
      <c r="T6" s="121"/>
      <c r="U6" s="96"/>
      <c r="V6" s="70"/>
      <c r="W6" s="73"/>
      <c r="X6" s="66"/>
      <c r="Y6" s="121"/>
      <c r="Z6" s="96"/>
      <c r="AA6" s="70"/>
      <c r="AB6" s="73"/>
      <c r="AC6" s="66"/>
      <c r="AD6" s="121"/>
      <c r="AE6" s="96"/>
      <c r="AF6" s="70"/>
      <c r="AG6" s="73"/>
      <c r="AH6" s="66"/>
      <c r="AI6" s="121"/>
      <c r="AJ6" s="96"/>
      <c r="AK6" s="70"/>
      <c r="AL6" s="73"/>
      <c r="AM6" s="66"/>
    </row>
    <row r="7" spans="1:39" ht="12.5" x14ac:dyDescent="0.25">
      <c r="A7" s="114"/>
      <c r="B7" s="87"/>
      <c r="C7" s="39" t="s">
        <v>6</v>
      </c>
      <c r="D7" s="118"/>
      <c r="E7" s="94"/>
      <c r="F7" s="97"/>
      <c r="G7" s="71"/>
      <c r="H7" s="74"/>
      <c r="I7" s="66"/>
      <c r="J7" s="94"/>
      <c r="K7" s="97"/>
      <c r="L7" s="71"/>
      <c r="M7" s="74"/>
      <c r="N7" s="66"/>
      <c r="O7" s="122"/>
      <c r="P7" s="97"/>
      <c r="Q7" s="71"/>
      <c r="R7" s="74"/>
      <c r="S7" s="66"/>
      <c r="T7" s="122"/>
      <c r="U7" s="97"/>
      <c r="V7" s="71"/>
      <c r="W7" s="74"/>
      <c r="X7" s="66"/>
      <c r="Y7" s="122"/>
      <c r="Z7" s="97"/>
      <c r="AA7" s="71"/>
      <c r="AB7" s="74"/>
      <c r="AC7" s="66"/>
      <c r="AD7" s="122"/>
      <c r="AE7" s="97"/>
      <c r="AF7" s="71"/>
      <c r="AG7" s="74"/>
      <c r="AH7" s="66"/>
      <c r="AI7" s="122"/>
      <c r="AJ7" s="97"/>
      <c r="AK7" s="71"/>
      <c r="AL7" s="74"/>
      <c r="AM7" s="66"/>
    </row>
    <row r="8" spans="1:39" ht="12" customHeight="1" x14ac:dyDescent="0.25">
      <c r="A8" s="114"/>
      <c r="B8" s="119" t="s">
        <v>81</v>
      </c>
      <c r="C8" s="41" t="s">
        <v>89</v>
      </c>
      <c r="D8" s="99">
        <v>1.25</v>
      </c>
      <c r="E8" s="92"/>
      <c r="F8" s="95"/>
      <c r="G8" s="69" t="str">
        <f t="shared" ref="G8" si="0">IF((ISBLANK(F8)), "", F8*$D8)</f>
        <v/>
      </c>
      <c r="H8" s="72" t="str">
        <f t="shared" ref="H8" si="1">IF((ISBLANK(F8)), "", $D8*100)</f>
        <v/>
      </c>
      <c r="I8" s="66"/>
      <c r="J8" s="92"/>
      <c r="K8" s="95"/>
      <c r="L8" s="69" t="str">
        <f t="shared" ref="L8" si="2">IF((ISBLANK(K8)), "", K8*$D8)</f>
        <v/>
      </c>
      <c r="M8" s="72" t="str">
        <f t="shared" ref="M8" si="3">IF((ISBLANK(K8)), "", $D8*100)</f>
        <v/>
      </c>
      <c r="N8" s="66"/>
      <c r="O8" s="92"/>
      <c r="P8" s="95"/>
      <c r="Q8" s="69" t="str">
        <f>IF((ISBLANK(P8)), "", P8*$D8)</f>
        <v/>
      </c>
      <c r="R8" s="72" t="str">
        <f>IF((ISBLANK(P8)), "", $D8*100)</f>
        <v/>
      </c>
      <c r="S8" s="66"/>
      <c r="T8" s="92"/>
      <c r="U8" s="95"/>
      <c r="V8" s="69" t="str">
        <f t="shared" ref="V8" si="4">IF((ISBLANK(U8)), "", U8*$D8)</f>
        <v/>
      </c>
      <c r="W8" s="72" t="str">
        <f t="shared" ref="W8" si="5">IF((ISBLANK(U8)), "", $D8*100)</f>
        <v/>
      </c>
      <c r="X8" s="66"/>
      <c r="Y8" s="92"/>
      <c r="Z8" s="95"/>
      <c r="AA8" s="69" t="str">
        <f>IF((ISBLANK(Z8)), "", Z8*$D8)</f>
        <v/>
      </c>
      <c r="AB8" s="72" t="str">
        <f>IF((ISBLANK(Z8)), "", $D8*100)</f>
        <v/>
      </c>
      <c r="AC8" s="66"/>
      <c r="AD8" s="92"/>
      <c r="AE8" s="95"/>
      <c r="AF8" s="69" t="str">
        <f t="shared" ref="AF8" si="6">IF((ISBLANK(AE8)), "", AE8*$D8)</f>
        <v/>
      </c>
      <c r="AG8" s="72" t="str">
        <f t="shared" ref="AG8" si="7">IF((ISBLANK(AE8)), "", $D8*100)</f>
        <v/>
      </c>
      <c r="AH8" s="66"/>
      <c r="AI8" s="92"/>
      <c r="AJ8" s="95"/>
      <c r="AK8" s="69" t="str">
        <f t="shared" ref="AK8" si="8">IF((ISBLANK(AJ8)), "", AJ8*$D8)</f>
        <v/>
      </c>
      <c r="AL8" s="72" t="str">
        <f t="shared" ref="AL8" si="9">IF((ISBLANK(AJ8)), "", $D8*100)</f>
        <v/>
      </c>
      <c r="AM8" s="66"/>
    </row>
    <row r="9" spans="1:39" ht="12.5" x14ac:dyDescent="0.25">
      <c r="A9" s="114"/>
      <c r="B9" s="83"/>
      <c r="C9" s="60" t="s">
        <v>90</v>
      </c>
      <c r="D9" s="100"/>
      <c r="E9" s="93"/>
      <c r="F9" s="96"/>
      <c r="G9" s="70"/>
      <c r="H9" s="73"/>
      <c r="I9" s="66"/>
      <c r="J9" s="93"/>
      <c r="K9" s="96"/>
      <c r="L9" s="70"/>
      <c r="M9" s="73"/>
      <c r="N9" s="66"/>
      <c r="O9" s="93"/>
      <c r="P9" s="96"/>
      <c r="Q9" s="70"/>
      <c r="R9" s="73"/>
      <c r="S9" s="66"/>
      <c r="T9" s="93"/>
      <c r="U9" s="96"/>
      <c r="V9" s="70"/>
      <c r="W9" s="73"/>
      <c r="X9" s="66"/>
      <c r="Y9" s="93"/>
      <c r="Z9" s="96"/>
      <c r="AA9" s="70"/>
      <c r="AB9" s="73"/>
      <c r="AC9" s="66"/>
      <c r="AD9" s="93"/>
      <c r="AE9" s="96"/>
      <c r="AF9" s="70"/>
      <c r="AG9" s="73"/>
      <c r="AH9" s="66"/>
      <c r="AI9" s="93"/>
      <c r="AJ9" s="96"/>
      <c r="AK9" s="70"/>
      <c r="AL9" s="73"/>
      <c r="AM9" s="66"/>
    </row>
    <row r="10" spans="1:39" ht="12.5" x14ac:dyDescent="0.25">
      <c r="A10" s="114"/>
      <c r="B10" s="83"/>
      <c r="C10" s="60" t="s">
        <v>91</v>
      </c>
      <c r="D10" s="100"/>
      <c r="E10" s="93"/>
      <c r="F10" s="96"/>
      <c r="G10" s="70"/>
      <c r="H10" s="73"/>
      <c r="I10" s="66"/>
      <c r="J10" s="93"/>
      <c r="K10" s="96"/>
      <c r="L10" s="70"/>
      <c r="M10" s="73"/>
      <c r="N10" s="66"/>
      <c r="O10" s="93"/>
      <c r="P10" s="96"/>
      <c r="Q10" s="70"/>
      <c r="R10" s="73"/>
      <c r="S10" s="66"/>
      <c r="T10" s="93"/>
      <c r="U10" s="96"/>
      <c r="V10" s="70"/>
      <c r="W10" s="73"/>
      <c r="X10" s="66"/>
      <c r="Y10" s="93"/>
      <c r="Z10" s="96"/>
      <c r="AA10" s="70"/>
      <c r="AB10" s="73"/>
      <c r="AC10" s="66"/>
      <c r="AD10" s="93"/>
      <c r="AE10" s="96"/>
      <c r="AF10" s="70"/>
      <c r="AG10" s="73"/>
      <c r="AH10" s="66"/>
      <c r="AI10" s="93"/>
      <c r="AJ10" s="96"/>
      <c r="AK10" s="70"/>
      <c r="AL10" s="73"/>
      <c r="AM10" s="66"/>
    </row>
    <row r="11" spans="1:39" ht="12.5" x14ac:dyDescent="0.25">
      <c r="A11" s="114"/>
      <c r="B11" s="83"/>
      <c r="C11" s="60" t="s">
        <v>92</v>
      </c>
      <c r="D11" s="100"/>
      <c r="E11" s="93"/>
      <c r="F11" s="96"/>
      <c r="G11" s="70"/>
      <c r="H11" s="73"/>
      <c r="I11" s="66"/>
      <c r="J11" s="93"/>
      <c r="K11" s="96"/>
      <c r="L11" s="70"/>
      <c r="M11" s="73"/>
      <c r="N11" s="66"/>
      <c r="O11" s="93"/>
      <c r="P11" s="96"/>
      <c r="Q11" s="70"/>
      <c r="R11" s="73"/>
      <c r="S11" s="66"/>
      <c r="T11" s="93"/>
      <c r="U11" s="96"/>
      <c r="V11" s="70"/>
      <c r="W11" s="73"/>
      <c r="X11" s="66"/>
      <c r="Y11" s="93"/>
      <c r="Z11" s="96"/>
      <c r="AA11" s="70"/>
      <c r="AB11" s="73"/>
      <c r="AC11" s="66"/>
      <c r="AD11" s="93"/>
      <c r="AE11" s="96"/>
      <c r="AF11" s="70"/>
      <c r="AG11" s="73"/>
      <c r="AH11" s="66"/>
      <c r="AI11" s="93"/>
      <c r="AJ11" s="96"/>
      <c r="AK11" s="70"/>
      <c r="AL11" s="73"/>
      <c r="AM11" s="66"/>
    </row>
    <row r="12" spans="1:39" ht="12.5" x14ac:dyDescent="0.25">
      <c r="A12" s="114"/>
      <c r="B12" s="83"/>
      <c r="C12" s="60" t="s">
        <v>26</v>
      </c>
      <c r="D12" s="101"/>
      <c r="E12" s="94"/>
      <c r="F12" s="97"/>
      <c r="G12" s="71"/>
      <c r="H12" s="74"/>
      <c r="I12" s="66"/>
      <c r="J12" s="94"/>
      <c r="K12" s="97"/>
      <c r="L12" s="71"/>
      <c r="M12" s="74"/>
      <c r="N12" s="66"/>
      <c r="O12" s="94"/>
      <c r="P12" s="97"/>
      <c r="Q12" s="71"/>
      <c r="R12" s="74"/>
      <c r="S12" s="66"/>
      <c r="T12" s="94"/>
      <c r="U12" s="97"/>
      <c r="V12" s="71"/>
      <c r="W12" s="74"/>
      <c r="X12" s="66"/>
      <c r="Y12" s="94"/>
      <c r="Z12" s="97"/>
      <c r="AA12" s="71"/>
      <c r="AB12" s="74"/>
      <c r="AC12" s="66"/>
      <c r="AD12" s="94"/>
      <c r="AE12" s="97"/>
      <c r="AF12" s="71"/>
      <c r="AG12" s="74"/>
      <c r="AH12" s="66"/>
      <c r="AI12" s="94"/>
      <c r="AJ12" s="97"/>
      <c r="AK12" s="71"/>
      <c r="AL12" s="74"/>
      <c r="AM12" s="66"/>
    </row>
    <row r="13" spans="1:39" ht="12" customHeight="1" x14ac:dyDescent="0.25">
      <c r="A13" s="114"/>
      <c r="B13" s="102" t="s">
        <v>82</v>
      </c>
      <c r="C13" s="61" t="s">
        <v>93</v>
      </c>
      <c r="D13" s="99">
        <v>1.5</v>
      </c>
      <c r="E13" s="92"/>
      <c r="F13" s="95"/>
      <c r="G13" s="69" t="str">
        <f t="shared" ref="G13" si="10">IF((ISBLANK(F13)), "", F13*$D13)</f>
        <v/>
      </c>
      <c r="H13" s="72" t="str">
        <f t="shared" ref="H13" si="11">IF((ISBLANK(F13)), "", $D13*100)</f>
        <v/>
      </c>
      <c r="I13" s="66"/>
      <c r="J13" s="92"/>
      <c r="K13" s="95"/>
      <c r="L13" s="69" t="str">
        <f t="shared" ref="L13" si="12">IF((ISBLANK(K13)), "", K13*$D13)</f>
        <v/>
      </c>
      <c r="M13" s="72" t="str">
        <f t="shared" ref="M13" si="13">IF((ISBLANK(K13)), "", $D13*100)</f>
        <v/>
      </c>
      <c r="N13" s="66"/>
      <c r="O13" s="92"/>
      <c r="P13" s="95"/>
      <c r="Q13" s="69" t="str">
        <f>IF((ISBLANK(P13)), "", P13*$D13)</f>
        <v/>
      </c>
      <c r="R13" s="72" t="str">
        <f>IF((ISBLANK(P13)), "", $D13*100)</f>
        <v/>
      </c>
      <c r="S13" s="66"/>
      <c r="T13" s="92"/>
      <c r="U13" s="95"/>
      <c r="V13" s="69" t="str">
        <f t="shared" ref="V13" si="14">IF((ISBLANK(U13)), "", U13*$D13)</f>
        <v/>
      </c>
      <c r="W13" s="72" t="str">
        <f t="shared" ref="W13" si="15">IF((ISBLANK(U13)), "", $D13*100)</f>
        <v/>
      </c>
      <c r="X13" s="66"/>
      <c r="Y13" s="92"/>
      <c r="Z13" s="95"/>
      <c r="AA13" s="69" t="str">
        <f>IF((ISBLANK(Z13)), "", Z13*$D13)</f>
        <v/>
      </c>
      <c r="AB13" s="72" t="str">
        <f>IF((ISBLANK(Z13)), "", $D13*100)</f>
        <v/>
      </c>
      <c r="AC13" s="66"/>
      <c r="AD13" s="92"/>
      <c r="AE13" s="95"/>
      <c r="AF13" s="69" t="str">
        <f t="shared" ref="AF13" si="16">IF((ISBLANK(AE13)), "", AE13*$D13)</f>
        <v/>
      </c>
      <c r="AG13" s="72" t="str">
        <f t="shared" ref="AG13" si="17">IF((ISBLANK(AE13)), "", $D13*100)</f>
        <v/>
      </c>
      <c r="AH13" s="66"/>
      <c r="AI13" s="92"/>
      <c r="AJ13" s="95"/>
      <c r="AK13" s="69" t="str">
        <f t="shared" ref="AK13" si="18">IF((ISBLANK(AJ13)), "", AJ13*$D13)</f>
        <v/>
      </c>
      <c r="AL13" s="72" t="str">
        <f t="shared" ref="AL13" si="19">IF((ISBLANK(AJ13)), "", $D13*100)</f>
        <v/>
      </c>
      <c r="AM13" s="66"/>
    </row>
    <row r="14" spans="1:39" ht="12.5" x14ac:dyDescent="0.25">
      <c r="A14" s="114"/>
      <c r="B14" s="98"/>
      <c r="C14" s="63" t="s">
        <v>94</v>
      </c>
      <c r="D14" s="100"/>
      <c r="E14" s="93"/>
      <c r="F14" s="96"/>
      <c r="G14" s="70"/>
      <c r="H14" s="73"/>
      <c r="I14" s="66"/>
      <c r="J14" s="93"/>
      <c r="K14" s="96"/>
      <c r="L14" s="70"/>
      <c r="M14" s="73"/>
      <c r="N14" s="66"/>
      <c r="O14" s="93"/>
      <c r="P14" s="96"/>
      <c r="Q14" s="70"/>
      <c r="R14" s="73"/>
      <c r="S14" s="66"/>
      <c r="T14" s="93"/>
      <c r="U14" s="96"/>
      <c r="V14" s="70"/>
      <c r="W14" s="73"/>
      <c r="X14" s="66"/>
      <c r="Y14" s="93"/>
      <c r="Z14" s="96"/>
      <c r="AA14" s="70"/>
      <c r="AB14" s="73"/>
      <c r="AC14" s="66"/>
      <c r="AD14" s="93"/>
      <c r="AE14" s="96"/>
      <c r="AF14" s="70"/>
      <c r="AG14" s="73"/>
      <c r="AH14" s="66"/>
      <c r="AI14" s="93"/>
      <c r="AJ14" s="96"/>
      <c r="AK14" s="70"/>
      <c r="AL14" s="73"/>
      <c r="AM14" s="66"/>
    </row>
    <row r="15" spans="1:39" ht="12.5" x14ac:dyDescent="0.25">
      <c r="A15" s="114"/>
      <c r="B15" s="98"/>
      <c r="C15" s="63" t="s">
        <v>95</v>
      </c>
      <c r="D15" s="100"/>
      <c r="E15" s="93"/>
      <c r="F15" s="96"/>
      <c r="G15" s="70"/>
      <c r="H15" s="73"/>
      <c r="I15" s="66"/>
      <c r="J15" s="93"/>
      <c r="K15" s="96"/>
      <c r="L15" s="70"/>
      <c r="M15" s="73"/>
      <c r="N15" s="66"/>
      <c r="O15" s="93"/>
      <c r="P15" s="96"/>
      <c r="Q15" s="70"/>
      <c r="R15" s="73"/>
      <c r="S15" s="66"/>
      <c r="T15" s="93"/>
      <c r="U15" s="96"/>
      <c r="V15" s="70"/>
      <c r="W15" s="73"/>
      <c r="X15" s="66"/>
      <c r="Y15" s="93"/>
      <c r="Z15" s="96"/>
      <c r="AA15" s="70"/>
      <c r="AB15" s="73"/>
      <c r="AC15" s="66"/>
      <c r="AD15" s="93"/>
      <c r="AE15" s="96"/>
      <c r="AF15" s="70"/>
      <c r="AG15" s="73"/>
      <c r="AH15" s="66"/>
      <c r="AI15" s="93"/>
      <c r="AJ15" s="96"/>
      <c r="AK15" s="70"/>
      <c r="AL15" s="73"/>
      <c r="AM15" s="66"/>
    </row>
    <row r="16" spans="1:39" ht="12.5" x14ac:dyDescent="0.25">
      <c r="A16" s="114"/>
      <c r="B16" s="98"/>
      <c r="C16" s="63" t="s">
        <v>96</v>
      </c>
      <c r="D16" s="100"/>
      <c r="E16" s="93"/>
      <c r="F16" s="96"/>
      <c r="G16" s="70"/>
      <c r="H16" s="73"/>
      <c r="I16" s="66"/>
      <c r="J16" s="93"/>
      <c r="K16" s="96"/>
      <c r="L16" s="70"/>
      <c r="M16" s="73"/>
      <c r="N16" s="66"/>
      <c r="O16" s="93"/>
      <c r="P16" s="96"/>
      <c r="Q16" s="70"/>
      <c r="R16" s="73"/>
      <c r="S16" s="66"/>
      <c r="T16" s="93"/>
      <c r="U16" s="96"/>
      <c r="V16" s="70"/>
      <c r="W16" s="73"/>
      <c r="X16" s="66"/>
      <c r="Y16" s="93"/>
      <c r="Z16" s="96"/>
      <c r="AA16" s="70"/>
      <c r="AB16" s="73"/>
      <c r="AC16" s="66"/>
      <c r="AD16" s="93"/>
      <c r="AE16" s="96"/>
      <c r="AF16" s="70"/>
      <c r="AG16" s="73"/>
      <c r="AH16" s="66"/>
      <c r="AI16" s="93"/>
      <c r="AJ16" s="96"/>
      <c r="AK16" s="70"/>
      <c r="AL16" s="73"/>
      <c r="AM16" s="66"/>
    </row>
    <row r="17" spans="1:39" ht="12.5" x14ac:dyDescent="0.25">
      <c r="A17" s="114"/>
      <c r="B17" s="98"/>
      <c r="C17" s="63" t="s">
        <v>97</v>
      </c>
      <c r="D17" s="101"/>
      <c r="E17" s="94"/>
      <c r="F17" s="97"/>
      <c r="G17" s="71"/>
      <c r="H17" s="74"/>
      <c r="I17" s="66"/>
      <c r="J17" s="94"/>
      <c r="K17" s="97"/>
      <c r="L17" s="71"/>
      <c r="M17" s="74"/>
      <c r="N17" s="66"/>
      <c r="O17" s="94"/>
      <c r="P17" s="97"/>
      <c r="Q17" s="71"/>
      <c r="R17" s="74"/>
      <c r="S17" s="66"/>
      <c r="T17" s="94"/>
      <c r="U17" s="97"/>
      <c r="V17" s="71"/>
      <c r="W17" s="74"/>
      <c r="X17" s="66"/>
      <c r="Y17" s="93"/>
      <c r="Z17" s="97"/>
      <c r="AA17" s="71"/>
      <c r="AB17" s="74"/>
      <c r="AC17" s="66"/>
      <c r="AD17" s="94"/>
      <c r="AE17" s="97"/>
      <c r="AF17" s="71"/>
      <c r="AG17" s="74"/>
      <c r="AH17" s="66"/>
      <c r="AI17" s="94"/>
      <c r="AJ17" s="97"/>
      <c r="AK17" s="71"/>
      <c r="AL17" s="74"/>
      <c r="AM17" s="66"/>
    </row>
    <row r="18" spans="1:39" ht="12" customHeight="1" x14ac:dyDescent="0.25">
      <c r="A18" s="114"/>
      <c r="B18" s="91" t="s">
        <v>83</v>
      </c>
      <c r="C18" s="63" t="s">
        <v>2</v>
      </c>
      <c r="D18" s="99">
        <v>2</v>
      </c>
      <c r="E18" s="120">
        <v>209.16129382787599</v>
      </c>
      <c r="F18" s="95">
        <v>75</v>
      </c>
      <c r="G18" s="69">
        <f t="shared" ref="G18" si="20">IF((ISBLANK(F18)), "", F18*$D18)</f>
        <v>150</v>
      </c>
      <c r="H18" s="72">
        <f t="shared" ref="H18" si="21">IF((ISBLANK(F18)), "", $D18*100)</f>
        <v>200</v>
      </c>
      <c r="I18" s="66"/>
      <c r="J18" s="120">
        <v>258.87528419856005</v>
      </c>
      <c r="K18" s="95">
        <v>75</v>
      </c>
      <c r="L18" s="69">
        <f t="shared" ref="L18" si="22">IF((ISBLANK(K18)), "", K18*$D18)</f>
        <v>150</v>
      </c>
      <c r="M18" s="72">
        <f t="shared" ref="M18" si="23">IF((ISBLANK(K18)), "", $D18*100)</f>
        <v>200</v>
      </c>
      <c r="N18" s="66"/>
      <c r="O18" s="120">
        <v>1349.1512528419858</v>
      </c>
      <c r="P18" s="95">
        <v>100</v>
      </c>
      <c r="Q18" s="69">
        <f>IF((ISBLANK(P18)), "", P18*$D18)</f>
        <v>200</v>
      </c>
      <c r="R18" s="72">
        <f>IF((ISBLANK(P18)), "", $D18*100)</f>
        <v>200</v>
      </c>
      <c r="S18" s="66"/>
      <c r="T18" s="120">
        <v>213.04234558544903</v>
      </c>
      <c r="U18" s="95">
        <v>75</v>
      </c>
      <c r="V18" s="69">
        <f t="shared" ref="V18" si="24">IF((ISBLANK(U18)), "", U18*$D18)</f>
        <v>150</v>
      </c>
      <c r="W18" s="72">
        <f t="shared" ref="W18" si="25">IF((ISBLANK(U18)), "", $D18*100)</f>
        <v>200</v>
      </c>
      <c r="X18" s="66"/>
      <c r="Y18" s="120">
        <v>489.6064650993024</v>
      </c>
      <c r="Z18" s="157">
        <v>75</v>
      </c>
      <c r="AA18" s="69">
        <f>IF((ISBLANK(Z18)), "", Z18*$D18)</f>
        <v>150</v>
      </c>
      <c r="AB18" s="72">
        <f>IF((ISBLANK(Z18)), "", $D18*100)</f>
        <v>200</v>
      </c>
      <c r="AC18" s="66"/>
      <c r="AD18" s="120">
        <v>136.20808071239102</v>
      </c>
      <c r="AE18" s="95">
        <v>100</v>
      </c>
      <c r="AF18" s="69">
        <f t="shared" ref="AF18" si="26">IF((ISBLANK(AE18)), "", AE18*$D18)</f>
        <v>200</v>
      </c>
      <c r="AG18" s="72">
        <f t="shared" ref="AG18" si="27">IF((ISBLANK(AE18)), "", $D18*100)</f>
        <v>200</v>
      </c>
      <c r="AH18" s="66"/>
      <c r="AI18" s="120">
        <v>319.60718430276626</v>
      </c>
      <c r="AJ18" s="95">
        <v>100</v>
      </c>
      <c r="AK18" s="69">
        <f t="shared" ref="AK18" si="28">IF((ISBLANK(AJ18)), "", AJ18*$D18)</f>
        <v>200</v>
      </c>
      <c r="AL18" s="72">
        <f t="shared" ref="AL18" si="29">IF((ISBLANK(AJ18)), "", $D18*100)</f>
        <v>200</v>
      </c>
      <c r="AM18" s="66"/>
    </row>
    <row r="19" spans="1:39" ht="12" customHeight="1" x14ac:dyDescent="0.25">
      <c r="A19" s="114"/>
      <c r="B19" s="91"/>
      <c r="C19" s="63" t="s">
        <v>76</v>
      </c>
      <c r="D19" s="100"/>
      <c r="E19" s="121"/>
      <c r="F19" s="96"/>
      <c r="G19" s="70"/>
      <c r="H19" s="73"/>
      <c r="I19" s="66"/>
      <c r="J19" s="121"/>
      <c r="K19" s="96"/>
      <c r="L19" s="70"/>
      <c r="M19" s="73"/>
      <c r="N19" s="66"/>
      <c r="O19" s="121"/>
      <c r="P19" s="96"/>
      <c r="Q19" s="70"/>
      <c r="R19" s="73"/>
      <c r="S19" s="66"/>
      <c r="T19" s="121"/>
      <c r="U19" s="96"/>
      <c r="V19" s="70"/>
      <c r="W19" s="73"/>
      <c r="X19" s="66"/>
      <c r="Y19" s="121"/>
      <c r="Z19" s="158"/>
      <c r="AA19" s="70"/>
      <c r="AB19" s="73"/>
      <c r="AC19" s="66"/>
      <c r="AD19" s="121"/>
      <c r="AE19" s="96"/>
      <c r="AF19" s="70"/>
      <c r="AG19" s="73"/>
      <c r="AH19" s="66"/>
      <c r="AI19" s="121"/>
      <c r="AJ19" s="96"/>
      <c r="AK19" s="70"/>
      <c r="AL19" s="73"/>
      <c r="AM19" s="66"/>
    </row>
    <row r="20" spans="1:39" ht="12.5" x14ac:dyDescent="0.25">
      <c r="A20" s="114"/>
      <c r="B20" s="91"/>
      <c r="C20" s="60" t="s">
        <v>98</v>
      </c>
      <c r="D20" s="100"/>
      <c r="E20" s="121"/>
      <c r="F20" s="96"/>
      <c r="G20" s="70"/>
      <c r="H20" s="73"/>
      <c r="I20" s="66"/>
      <c r="J20" s="121"/>
      <c r="K20" s="96"/>
      <c r="L20" s="70"/>
      <c r="M20" s="73"/>
      <c r="N20" s="66"/>
      <c r="O20" s="121"/>
      <c r="P20" s="96"/>
      <c r="Q20" s="70"/>
      <c r="R20" s="73"/>
      <c r="S20" s="66"/>
      <c r="T20" s="121"/>
      <c r="U20" s="96"/>
      <c r="V20" s="70"/>
      <c r="W20" s="73"/>
      <c r="X20" s="66"/>
      <c r="Y20" s="121"/>
      <c r="Z20" s="158"/>
      <c r="AA20" s="70"/>
      <c r="AB20" s="73"/>
      <c r="AC20" s="66"/>
      <c r="AD20" s="121"/>
      <c r="AE20" s="96"/>
      <c r="AF20" s="70"/>
      <c r="AG20" s="73"/>
      <c r="AH20" s="66"/>
      <c r="AI20" s="121"/>
      <c r="AJ20" s="96"/>
      <c r="AK20" s="70"/>
      <c r="AL20" s="73"/>
      <c r="AM20" s="66"/>
    </row>
    <row r="21" spans="1:39" ht="12.5" x14ac:dyDescent="0.25">
      <c r="A21" s="114"/>
      <c r="B21" s="91"/>
      <c r="C21" s="62" t="s">
        <v>99</v>
      </c>
      <c r="D21" s="100"/>
      <c r="E21" s="121"/>
      <c r="F21" s="96"/>
      <c r="G21" s="70"/>
      <c r="H21" s="73"/>
      <c r="I21" s="66"/>
      <c r="J21" s="121"/>
      <c r="K21" s="96"/>
      <c r="L21" s="70"/>
      <c r="M21" s="73"/>
      <c r="N21" s="66"/>
      <c r="O21" s="121"/>
      <c r="P21" s="96"/>
      <c r="Q21" s="70"/>
      <c r="R21" s="73"/>
      <c r="S21" s="66"/>
      <c r="T21" s="121"/>
      <c r="U21" s="96"/>
      <c r="V21" s="70"/>
      <c r="W21" s="73"/>
      <c r="X21" s="66"/>
      <c r="Y21" s="121"/>
      <c r="Z21" s="158"/>
      <c r="AA21" s="70"/>
      <c r="AB21" s="73"/>
      <c r="AC21" s="66"/>
      <c r="AD21" s="121"/>
      <c r="AE21" s="96"/>
      <c r="AF21" s="70"/>
      <c r="AG21" s="73"/>
      <c r="AH21" s="66"/>
      <c r="AI21" s="121"/>
      <c r="AJ21" s="96"/>
      <c r="AK21" s="70"/>
      <c r="AL21" s="73"/>
      <c r="AM21" s="66"/>
    </row>
    <row r="22" spans="1:39" ht="12.5" x14ac:dyDescent="0.25">
      <c r="A22" s="114"/>
      <c r="B22" s="91"/>
      <c r="C22" s="62" t="s">
        <v>100</v>
      </c>
      <c r="D22" s="101"/>
      <c r="E22" s="122"/>
      <c r="F22" s="97"/>
      <c r="G22" s="71"/>
      <c r="H22" s="74"/>
      <c r="I22" s="66"/>
      <c r="J22" s="122"/>
      <c r="K22" s="97"/>
      <c r="L22" s="71"/>
      <c r="M22" s="74"/>
      <c r="N22" s="66"/>
      <c r="O22" s="122"/>
      <c r="P22" s="97"/>
      <c r="Q22" s="71"/>
      <c r="R22" s="74"/>
      <c r="S22" s="66"/>
      <c r="T22" s="122"/>
      <c r="U22" s="97"/>
      <c r="V22" s="71"/>
      <c r="W22" s="74"/>
      <c r="X22" s="66"/>
      <c r="Y22" s="122"/>
      <c r="Z22" s="159"/>
      <c r="AA22" s="71"/>
      <c r="AB22" s="74"/>
      <c r="AC22" s="66"/>
      <c r="AD22" s="122"/>
      <c r="AE22" s="97"/>
      <c r="AF22" s="71"/>
      <c r="AG22" s="74"/>
      <c r="AH22" s="66"/>
      <c r="AI22" s="122"/>
      <c r="AJ22" s="97"/>
      <c r="AK22" s="71"/>
      <c r="AL22" s="74"/>
      <c r="AM22" s="66"/>
    </row>
    <row r="23" spans="1:39" ht="12" customHeight="1" x14ac:dyDescent="0.25">
      <c r="A23" s="114"/>
      <c r="B23" s="91" t="s">
        <v>84</v>
      </c>
      <c r="C23" s="62" t="s">
        <v>101</v>
      </c>
      <c r="D23" s="116">
        <v>1.25</v>
      </c>
      <c r="E23" s="92"/>
      <c r="F23" s="95"/>
      <c r="G23" s="69" t="str">
        <f t="shared" ref="G23" si="30">IF((ISBLANK(F23)), "", F23*$D23)</f>
        <v/>
      </c>
      <c r="H23" s="72" t="str">
        <f t="shared" ref="H23" si="31">IF((ISBLANK(F23)), "", $D23*100)</f>
        <v/>
      </c>
      <c r="I23" s="66"/>
      <c r="J23" s="92"/>
      <c r="K23" s="95"/>
      <c r="L23" s="69" t="str">
        <f t="shared" ref="L23" si="32">IF((ISBLANK(K23)), "", K23*$D23)</f>
        <v/>
      </c>
      <c r="M23" s="72" t="str">
        <f t="shared" ref="M23" si="33">IF((ISBLANK(K23)), "", $D23*100)</f>
        <v/>
      </c>
      <c r="N23" s="66"/>
      <c r="O23" s="92"/>
      <c r="P23" s="95"/>
      <c r="Q23" s="69" t="str">
        <f>IF((ISBLANK(P23)), "", P23*$D23)</f>
        <v/>
      </c>
      <c r="R23" s="72" t="str">
        <f>IF((ISBLANK(P23)), "", $D23*100)</f>
        <v/>
      </c>
      <c r="S23" s="66"/>
      <c r="T23" s="92"/>
      <c r="U23" s="95"/>
      <c r="V23" s="69" t="str">
        <f t="shared" ref="V23" si="34">IF((ISBLANK(U23)), "", U23*$D23)</f>
        <v/>
      </c>
      <c r="W23" s="72" t="str">
        <f t="shared" ref="W23" si="35">IF((ISBLANK(U23)), "", $D23*100)</f>
        <v/>
      </c>
      <c r="X23" s="66"/>
      <c r="Y23" s="93"/>
      <c r="Z23" s="157"/>
      <c r="AA23" s="69" t="str">
        <f>IF((ISBLANK(Z23)), "", Z23*$D23)</f>
        <v/>
      </c>
      <c r="AB23" s="72" t="str">
        <f>IF((ISBLANK(Z23)), "", $D23*100)</f>
        <v/>
      </c>
      <c r="AC23" s="66"/>
      <c r="AD23" s="92"/>
      <c r="AE23" s="95"/>
      <c r="AF23" s="69" t="str">
        <f t="shared" ref="AF23" si="36">IF((ISBLANK(AE23)), "", AE23*$D23)</f>
        <v/>
      </c>
      <c r="AG23" s="72" t="str">
        <f t="shared" ref="AG23" si="37">IF((ISBLANK(AE23)), "", $D23*100)</f>
        <v/>
      </c>
      <c r="AH23" s="66"/>
      <c r="AI23" s="92"/>
      <c r="AJ23" s="95"/>
      <c r="AK23" s="69" t="str">
        <f t="shared" ref="AK23" si="38">IF((ISBLANK(AJ23)), "", AJ23*$D23)</f>
        <v/>
      </c>
      <c r="AL23" s="72" t="str">
        <f t="shared" ref="AL23" si="39">IF((ISBLANK(AJ23)), "", $D23*100)</f>
        <v/>
      </c>
      <c r="AM23" s="66"/>
    </row>
    <row r="24" spans="1:39" ht="12.5" x14ac:dyDescent="0.25">
      <c r="A24" s="114"/>
      <c r="B24" s="87"/>
      <c r="C24" s="62" t="s">
        <v>102</v>
      </c>
      <c r="D24" s="117"/>
      <c r="E24" s="93"/>
      <c r="F24" s="96"/>
      <c r="G24" s="70"/>
      <c r="H24" s="73"/>
      <c r="I24" s="66"/>
      <c r="J24" s="93"/>
      <c r="K24" s="96"/>
      <c r="L24" s="70"/>
      <c r="M24" s="73"/>
      <c r="N24" s="66"/>
      <c r="O24" s="93"/>
      <c r="P24" s="96"/>
      <c r="Q24" s="70"/>
      <c r="R24" s="73"/>
      <c r="S24" s="66"/>
      <c r="T24" s="93"/>
      <c r="U24" s="96"/>
      <c r="V24" s="70"/>
      <c r="W24" s="73"/>
      <c r="X24" s="66"/>
      <c r="Y24" s="93"/>
      <c r="Z24" s="158"/>
      <c r="AA24" s="70"/>
      <c r="AB24" s="73"/>
      <c r="AC24" s="66"/>
      <c r="AD24" s="93"/>
      <c r="AE24" s="96"/>
      <c r="AF24" s="70"/>
      <c r="AG24" s="73"/>
      <c r="AH24" s="66"/>
      <c r="AI24" s="93"/>
      <c r="AJ24" s="96"/>
      <c r="AK24" s="70"/>
      <c r="AL24" s="73"/>
      <c r="AM24" s="66"/>
    </row>
    <row r="25" spans="1:39" ht="12.5" x14ac:dyDescent="0.25">
      <c r="A25" s="114"/>
      <c r="B25" s="87"/>
      <c r="C25" s="62" t="s">
        <v>103</v>
      </c>
      <c r="D25" s="117"/>
      <c r="E25" s="93"/>
      <c r="F25" s="96"/>
      <c r="G25" s="70"/>
      <c r="H25" s="73"/>
      <c r="I25" s="66"/>
      <c r="J25" s="93"/>
      <c r="K25" s="96"/>
      <c r="L25" s="70"/>
      <c r="M25" s="73"/>
      <c r="N25" s="66"/>
      <c r="O25" s="93"/>
      <c r="P25" s="96"/>
      <c r="Q25" s="70"/>
      <c r="R25" s="73"/>
      <c r="S25" s="66"/>
      <c r="T25" s="93"/>
      <c r="U25" s="96"/>
      <c r="V25" s="70"/>
      <c r="W25" s="73"/>
      <c r="X25" s="66"/>
      <c r="Y25" s="93"/>
      <c r="Z25" s="158"/>
      <c r="AA25" s="70"/>
      <c r="AB25" s="73"/>
      <c r="AC25" s="66"/>
      <c r="AD25" s="93"/>
      <c r="AE25" s="96"/>
      <c r="AF25" s="70"/>
      <c r="AG25" s="73"/>
      <c r="AH25" s="66"/>
      <c r="AI25" s="93"/>
      <c r="AJ25" s="96"/>
      <c r="AK25" s="70"/>
      <c r="AL25" s="73"/>
      <c r="AM25" s="66"/>
    </row>
    <row r="26" spans="1:39" ht="12.5" x14ac:dyDescent="0.25">
      <c r="A26" s="114"/>
      <c r="B26" s="87"/>
      <c r="C26" s="62" t="s">
        <v>104</v>
      </c>
      <c r="D26" s="117"/>
      <c r="E26" s="93"/>
      <c r="F26" s="96"/>
      <c r="G26" s="70"/>
      <c r="H26" s="73"/>
      <c r="I26" s="66"/>
      <c r="J26" s="93"/>
      <c r="K26" s="96"/>
      <c r="L26" s="70"/>
      <c r="M26" s="73"/>
      <c r="N26" s="66"/>
      <c r="O26" s="93"/>
      <c r="P26" s="96"/>
      <c r="Q26" s="70"/>
      <c r="R26" s="73"/>
      <c r="S26" s="66"/>
      <c r="T26" s="93"/>
      <c r="U26" s="96"/>
      <c r="V26" s="70"/>
      <c r="W26" s="73"/>
      <c r="X26" s="66"/>
      <c r="Y26" s="93"/>
      <c r="Z26" s="158"/>
      <c r="AA26" s="70"/>
      <c r="AB26" s="73"/>
      <c r="AC26" s="66"/>
      <c r="AD26" s="93"/>
      <c r="AE26" s="96"/>
      <c r="AF26" s="70"/>
      <c r="AG26" s="73"/>
      <c r="AH26" s="66"/>
      <c r="AI26" s="93"/>
      <c r="AJ26" s="96"/>
      <c r="AK26" s="70"/>
      <c r="AL26" s="73"/>
      <c r="AM26" s="66"/>
    </row>
    <row r="27" spans="1:39" ht="12.5" x14ac:dyDescent="0.25">
      <c r="A27" s="114"/>
      <c r="B27" s="87"/>
      <c r="C27" s="62" t="s">
        <v>105</v>
      </c>
      <c r="D27" s="118"/>
      <c r="E27" s="94"/>
      <c r="F27" s="97"/>
      <c r="G27" s="71"/>
      <c r="H27" s="74"/>
      <c r="I27" s="66"/>
      <c r="J27" s="94"/>
      <c r="K27" s="97"/>
      <c r="L27" s="71"/>
      <c r="M27" s="74"/>
      <c r="N27" s="66"/>
      <c r="O27" s="94"/>
      <c r="P27" s="97"/>
      <c r="Q27" s="71"/>
      <c r="R27" s="74"/>
      <c r="S27" s="66"/>
      <c r="T27" s="94"/>
      <c r="U27" s="97"/>
      <c r="V27" s="71"/>
      <c r="W27" s="74"/>
      <c r="X27" s="66"/>
      <c r="Y27" s="94"/>
      <c r="Z27" s="159"/>
      <c r="AA27" s="71"/>
      <c r="AB27" s="74"/>
      <c r="AC27" s="66"/>
      <c r="AD27" s="94"/>
      <c r="AE27" s="97"/>
      <c r="AF27" s="71"/>
      <c r="AG27" s="74"/>
      <c r="AH27" s="66"/>
      <c r="AI27" s="94"/>
      <c r="AJ27" s="97"/>
      <c r="AK27" s="71"/>
      <c r="AL27" s="74"/>
      <c r="AM27" s="66"/>
    </row>
    <row r="28" spans="1:39" ht="12" customHeight="1" x14ac:dyDescent="0.25">
      <c r="A28" s="114"/>
      <c r="B28" s="102" t="s">
        <v>107</v>
      </c>
      <c r="C28" s="63" t="s">
        <v>2</v>
      </c>
      <c r="D28" s="103">
        <v>1.25</v>
      </c>
      <c r="E28" s="106"/>
      <c r="F28" s="109"/>
      <c r="G28" s="69" t="str">
        <f t="shared" ref="G28" si="40">IF((ISBLANK(F28)), "", F28*$D28)</f>
        <v/>
      </c>
      <c r="H28" s="72" t="str">
        <f t="shared" ref="H28" si="41">IF((ISBLANK(F28)), "", $D28*100)</f>
        <v/>
      </c>
      <c r="I28" s="66"/>
      <c r="J28" s="106"/>
      <c r="K28" s="109"/>
      <c r="L28" s="69" t="str">
        <f t="shared" ref="L28" si="42">IF((ISBLANK(K28)), "", K28*$D28)</f>
        <v/>
      </c>
      <c r="M28" s="72" t="str">
        <f t="shared" ref="M28" si="43">IF((ISBLANK(K28)), "", $D28*100)</f>
        <v/>
      </c>
      <c r="N28" s="66"/>
      <c r="O28" s="106"/>
      <c r="P28" s="109"/>
      <c r="Q28" s="69" t="str">
        <f>IF((ISBLANK(P28)), "", P28*$D28)</f>
        <v/>
      </c>
      <c r="R28" s="72" t="str">
        <f>IF((ISBLANK(P28)), "", $D28*100)</f>
        <v/>
      </c>
      <c r="S28" s="66"/>
      <c r="T28" s="106"/>
      <c r="U28" s="109"/>
      <c r="V28" s="69" t="str">
        <f t="shared" ref="V28" si="44">IF((ISBLANK(U28)), "", U28*$D28)</f>
        <v/>
      </c>
      <c r="W28" s="72" t="str">
        <f t="shared" ref="W28" si="45">IF((ISBLANK(U28)), "", $D28*100)</f>
        <v/>
      </c>
      <c r="X28" s="66"/>
      <c r="Y28" s="160"/>
      <c r="Z28" s="161"/>
      <c r="AA28" s="69" t="str">
        <f>IF((ISBLANK(Z28)), "", Z28*$D28)</f>
        <v/>
      </c>
      <c r="AB28" s="72" t="str">
        <f>IF((ISBLANK(Z28)), "", $D28*100)</f>
        <v/>
      </c>
      <c r="AC28" s="66"/>
      <c r="AD28" s="106"/>
      <c r="AE28" s="109"/>
      <c r="AF28" s="69" t="str">
        <f t="shared" ref="AF28" si="46">IF((ISBLANK(AE28)), "", AE28*$D28)</f>
        <v/>
      </c>
      <c r="AG28" s="72" t="str">
        <f t="shared" ref="AG28" si="47">IF((ISBLANK(AE28)), "", $D28*100)</f>
        <v/>
      </c>
      <c r="AH28" s="66"/>
      <c r="AI28" s="106"/>
      <c r="AJ28" s="109"/>
      <c r="AK28" s="69" t="str">
        <f t="shared" ref="AK28" si="48">IF((ISBLANK(AJ28)), "", AJ28*$D28)</f>
        <v/>
      </c>
      <c r="AL28" s="72" t="str">
        <f t="shared" ref="AL28" si="49">IF((ISBLANK(AJ28)), "", $D28*100)</f>
        <v/>
      </c>
      <c r="AM28" s="66"/>
    </row>
    <row r="29" spans="1:39" ht="12" customHeight="1" x14ac:dyDescent="0.25">
      <c r="A29" s="114"/>
      <c r="B29" s="102"/>
      <c r="C29" s="63" t="s">
        <v>27</v>
      </c>
      <c r="D29" s="104"/>
      <c r="E29" s="107"/>
      <c r="F29" s="110"/>
      <c r="G29" s="70"/>
      <c r="H29" s="73"/>
      <c r="I29" s="66"/>
      <c r="J29" s="107"/>
      <c r="K29" s="110"/>
      <c r="L29" s="70"/>
      <c r="M29" s="73"/>
      <c r="N29" s="66"/>
      <c r="O29" s="107"/>
      <c r="P29" s="110"/>
      <c r="Q29" s="70"/>
      <c r="R29" s="73"/>
      <c r="S29" s="66"/>
      <c r="T29" s="107"/>
      <c r="U29" s="110"/>
      <c r="V29" s="70"/>
      <c r="W29" s="73"/>
      <c r="X29" s="66"/>
      <c r="Y29" s="160"/>
      <c r="Z29" s="162"/>
      <c r="AA29" s="70"/>
      <c r="AB29" s="73"/>
      <c r="AC29" s="66"/>
      <c r="AD29" s="107"/>
      <c r="AE29" s="110"/>
      <c r="AF29" s="70"/>
      <c r="AG29" s="73"/>
      <c r="AH29" s="66"/>
      <c r="AI29" s="107"/>
      <c r="AJ29" s="110"/>
      <c r="AK29" s="70"/>
      <c r="AL29" s="73"/>
      <c r="AM29" s="66"/>
    </row>
    <row r="30" spans="1:39" ht="12.5" x14ac:dyDescent="0.25">
      <c r="A30" s="114"/>
      <c r="B30" s="102"/>
      <c r="C30" s="63" t="s">
        <v>106</v>
      </c>
      <c r="D30" s="104"/>
      <c r="E30" s="107"/>
      <c r="F30" s="110"/>
      <c r="G30" s="70"/>
      <c r="H30" s="73"/>
      <c r="I30" s="66"/>
      <c r="J30" s="107"/>
      <c r="K30" s="110"/>
      <c r="L30" s="70"/>
      <c r="M30" s="73"/>
      <c r="N30" s="66"/>
      <c r="O30" s="107"/>
      <c r="P30" s="110"/>
      <c r="Q30" s="70"/>
      <c r="R30" s="73"/>
      <c r="S30" s="66"/>
      <c r="T30" s="107"/>
      <c r="U30" s="110"/>
      <c r="V30" s="70"/>
      <c r="W30" s="73"/>
      <c r="X30" s="66"/>
      <c r="Y30" s="160"/>
      <c r="Z30" s="162"/>
      <c r="AA30" s="70"/>
      <c r="AB30" s="73"/>
      <c r="AC30" s="66"/>
      <c r="AD30" s="107"/>
      <c r="AE30" s="110"/>
      <c r="AF30" s="70"/>
      <c r="AG30" s="73"/>
      <c r="AH30" s="66"/>
      <c r="AI30" s="107"/>
      <c r="AJ30" s="110"/>
      <c r="AK30" s="70"/>
      <c r="AL30" s="73"/>
      <c r="AM30" s="66"/>
    </row>
    <row r="31" spans="1:39" ht="12.5" x14ac:dyDescent="0.25">
      <c r="A31" s="114"/>
      <c r="B31" s="102"/>
      <c r="C31" s="63" t="s">
        <v>7</v>
      </c>
      <c r="D31" s="104"/>
      <c r="E31" s="107"/>
      <c r="F31" s="110"/>
      <c r="G31" s="70"/>
      <c r="H31" s="73"/>
      <c r="I31" s="66"/>
      <c r="J31" s="107"/>
      <c r="K31" s="110"/>
      <c r="L31" s="70"/>
      <c r="M31" s="73"/>
      <c r="N31" s="66"/>
      <c r="O31" s="107"/>
      <c r="P31" s="110"/>
      <c r="Q31" s="70"/>
      <c r="R31" s="73"/>
      <c r="S31" s="66"/>
      <c r="T31" s="107"/>
      <c r="U31" s="110"/>
      <c r="V31" s="70"/>
      <c r="W31" s="73"/>
      <c r="X31" s="66"/>
      <c r="Y31" s="160"/>
      <c r="Z31" s="162"/>
      <c r="AA31" s="70"/>
      <c r="AB31" s="73"/>
      <c r="AC31" s="66"/>
      <c r="AD31" s="107"/>
      <c r="AE31" s="110"/>
      <c r="AF31" s="70"/>
      <c r="AG31" s="73"/>
      <c r="AH31" s="66"/>
      <c r="AI31" s="107"/>
      <c r="AJ31" s="110"/>
      <c r="AK31" s="70"/>
      <c r="AL31" s="73"/>
      <c r="AM31" s="66"/>
    </row>
    <row r="32" spans="1:39" ht="12.5" x14ac:dyDescent="0.25">
      <c r="A32" s="114"/>
      <c r="B32" s="102"/>
      <c r="C32" s="63" t="s">
        <v>8</v>
      </c>
      <c r="D32" s="105"/>
      <c r="E32" s="108"/>
      <c r="F32" s="111"/>
      <c r="G32" s="71"/>
      <c r="H32" s="74"/>
      <c r="I32" s="66"/>
      <c r="J32" s="108"/>
      <c r="K32" s="111"/>
      <c r="L32" s="71"/>
      <c r="M32" s="74"/>
      <c r="N32" s="66"/>
      <c r="O32" s="108"/>
      <c r="P32" s="111"/>
      <c r="Q32" s="71"/>
      <c r="R32" s="74"/>
      <c r="S32" s="66"/>
      <c r="T32" s="108"/>
      <c r="U32" s="111"/>
      <c r="V32" s="71"/>
      <c r="W32" s="74"/>
      <c r="X32" s="66"/>
      <c r="Y32" s="160"/>
      <c r="Z32" s="163"/>
      <c r="AA32" s="71"/>
      <c r="AB32" s="74"/>
      <c r="AC32" s="66"/>
      <c r="AD32" s="108"/>
      <c r="AE32" s="111"/>
      <c r="AF32" s="71"/>
      <c r="AG32" s="74"/>
      <c r="AH32" s="66"/>
      <c r="AI32" s="108"/>
      <c r="AJ32" s="111"/>
      <c r="AK32" s="71"/>
      <c r="AL32" s="74"/>
      <c r="AM32" s="66"/>
    </row>
    <row r="33" spans="1:39" ht="12" customHeight="1" x14ac:dyDescent="0.25">
      <c r="A33" s="114"/>
      <c r="B33" s="102" t="s">
        <v>108</v>
      </c>
      <c r="C33" s="63" t="s">
        <v>109</v>
      </c>
      <c r="D33" s="99">
        <v>1.5</v>
      </c>
      <c r="E33" s="92">
        <v>99.99</v>
      </c>
      <c r="F33" s="95">
        <v>100</v>
      </c>
      <c r="G33" s="69">
        <f t="shared" ref="G33" si="50">IF((ISBLANK(F33)), "", F33*$D33)</f>
        <v>150</v>
      </c>
      <c r="H33" s="72">
        <f t="shared" ref="H33" si="51">IF((ISBLANK(F33)), "", $D33*100)</f>
        <v>150</v>
      </c>
      <c r="I33" s="66"/>
      <c r="J33" s="92">
        <v>99.98</v>
      </c>
      <c r="K33" s="95">
        <v>100</v>
      </c>
      <c r="L33" s="69">
        <f t="shared" ref="L33" si="52">IF((ISBLANK(K33)), "", K33*$D33)</f>
        <v>150</v>
      </c>
      <c r="M33" s="72">
        <f t="shared" ref="M33" si="53">IF((ISBLANK(K33)), "", $D33*100)</f>
        <v>150</v>
      </c>
      <c r="N33" s="66"/>
      <c r="O33" s="92">
        <v>99.97</v>
      </c>
      <c r="P33" s="95">
        <v>100</v>
      </c>
      <c r="Q33" s="69">
        <f>IF((ISBLANK(P33)), "", P33*$D33)</f>
        <v>150</v>
      </c>
      <c r="R33" s="72">
        <f>IF((ISBLANK(P33)), "", $D33*100)</f>
        <v>150</v>
      </c>
      <c r="S33" s="66"/>
      <c r="T33" s="92">
        <v>99.99</v>
      </c>
      <c r="U33" s="95">
        <v>100</v>
      </c>
      <c r="V33" s="69">
        <f t="shared" ref="V33" si="54">IF((ISBLANK(U33)), "", U33*$D33)</f>
        <v>150</v>
      </c>
      <c r="W33" s="72">
        <f t="shared" ref="W33" si="55">IF((ISBLANK(U33)), "", $D33*100)</f>
        <v>150</v>
      </c>
      <c r="X33" s="66"/>
      <c r="Y33" s="75">
        <v>99.99</v>
      </c>
      <c r="Z33" s="157">
        <v>100</v>
      </c>
      <c r="AA33" s="69">
        <f>IF((ISBLANK(Z33)), "", Z33*$D33)</f>
        <v>150</v>
      </c>
      <c r="AB33" s="72">
        <f>IF((ISBLANK(Z33)), "", $D33*100)</f>
        <v>150</v>
      </c>
      <c r="AC33" s="66"/>
      <c r="AD33" s="92">
        <v>99.99</v>
      </c>
      <c r="AE33" s="95">
        <v>100</v>
      </c>
      <c r="AF33" s="69">
        <f t="shared" ref="AF33" si="56">IF((ISBLANK(AE33)), "", AE33*$D33)</f>
        <v>150</v>
      </c>
      <c r="AG33" s="72">
        <f t="shared" ref="AG33" si="57">IF((ISBLANK(AE33)), "", $D33*100)</f>
        <v>150</v>
      </c>
      <c r="AH33" s="66"/>
      <c r="AI33" s="92"/>
      <c r="AJ33" s="95"/>
      <c r="AK33" s="69" t="str">
        <f t="shared" ref="AK33" si="58">IF((ISBLANK(AJ33)), "", AJ33*$D33)</f>
        <v/>
      </c>
      <c r="AL33" s="72" t="str">
        <f t="shared" ref="AL33" si="59">IF((ISBLANK(AJ33)), "", $D33*100)</f>
        <v/>
      </c>
      <c r="AM33" s="66"/>
    </row>
    <row r="34" spans="1:39" ht="12" customHeight="1" x14ac:dyDescent="0.25">
      <c r="A34" s="114"/>
      <c r="B34" s="98"/>
      <c r="C34" s="63" t="s">
        <v>110</v>
      </c>
      <c r="D34" s="100"/>
      <c r="E34" s="93"/>
      <c r="F34" s="96"/>
      <c r="G34" s="70"/>
      <c r="H34" s="73"/>
      <c r="I34" s="66"/>
      <c r="J34" s="93"/>
      <c r="K34" s="96"/>
      <c r="L34" s="70"/>
      <c r="M34" s="73"/>
      <c r="N34" s="66"/>
      <c r="O34" s="93"/>
      <c r="P34" s="96"/>
      <c r="Q34" s="70"/>
      <c r="R34" s="73"/>
      <c r="S34" s="66"/>
      <c r="T34" s="93"/>
      <c r="U34" s="96"/>
      <c r="V34" s="70"/>
      <c r="W34" s="73"/>
      <c r="X34" s="66"/>
      <c r="Y34" s="75"/>
      <c r="Z34" s="158"/>
      <c r="AA34" s="70"/>
      <c r="AB34" s="73"/>
      <c r="AC34" s="66"/>
      <c r="AD34" s="93"/>
      <c r="AE34" s="96"/>
      <c r="AF34" s="70"/>
      <c r="AG34" s="73"/>
      <c r="AH34" s="66"/>
      <c r="AI34" s="93"/>
      <c r="AJ34" s="96"/>
      <c r="AK34" s="70"/>
      <c r="AL34" s="73"/>
      <c r="AM34" s="66"/>
    </row>
    <row r="35" spans="1:39" ht="12.5" x14ac:dyDescent="0.25">
      <c r="A35" s="114"/>
      <c r="B35" s="98"/>
      <c r="C35" s="63" t="s">
        <v>111</v>
      </c>
      <c r="D35" s="100"/>
      <c r="E35" s="93"/>
      <c r="F35" s="96"/>
      <c r="G35" s="70"/>
      <c r="H35" s="73"/>
      <c r="I35" s="66"/>
      <c r="J35" s="93"/>
      <c r="K35" s="96"/>
      <c r="L35" s="70"/>
      <c r="M35" s="73"/>
      <c r="N35" s="66"/>
      <c r="O35" s="93"/>
      <c r="P35" s="96"/>
      <c r="Q35" s="70"/>
      <c r="R35" s="73"/>
      <c r="S35" s="66"/>
      <c r="T35" s="93"/>
      <c r="U35" s="96"/>
      <c r="V35" s="70"/>
      <c r="W35" s="73"/>
      <c r="X35" s="66"/>
      <c r="Y35" s="75"/>
      <c r="Z35" s="158"/>
      <c r="AA35" s="70"/>
      <c r="AB35" s="73"/>
      <c r="AC35" s="66"/>
      <c r="AD35" s="93"/>
      <c r="AE35" s="96"/>
      <c r="AF35" s="70"/>
      <c r="AG35" s="73"/>
      <c r="AH35" s="66"/>
      <c r="AI35" s="93"/>
      <c r="AJ35" s="96"/>
      <c r="AK35" s="70"/>
      <c r="AL35" s="73"/>
      <c r="AM35" s="66"/>
    </row>
    <row r="36" spans="1:39" ht="12.5" x14ac:dyDescent="0.25">
      <c r="A36" s="114"/>
      <c r="B36" s="98"/>
      <c r="C36" s="63" t="s">
        <v>112</v>
      </c>
      <c r="D36" s="100"/>
      <c r="E36" s="93"/>
      <c r="F36" s="96"/>
      <c r="G36" s="70"/>
      <c r="H36" s="73"/>
      <c r="I36" s="66"/>
      <c r="J36" s="93"/>
      <c r="K36" s="96"/>
      <c r="L36" s="70"/>
      <c r="M36" s="73"/>
      <c r="N36" s="66"/>
      <c r="O36" s="93"/>
      <c r="P36" s="96"/>
      <c r="Q36" s="70"/>
      <c r="R36" s="73"/>
      <c r="S36" s="66"/>
      <c r="T36" s="93"/>
      <c r="U36" s="96"/>
      <c r="V36" s="70"/>
      <c r="W36" s="73"/>
      <c r="X36" s="66"/>
      <c r="Y36" s="75"/>
      <c r="Z36" s="158"/>
      <c r="AA36" s="70"/>
      <c r="AB36" s="73"/>
      <c r="AC36" s="66"/>
      <c r="AD36" s="93"/>
      <c r="AE36" s="96"/>
      <c r="AF36" s="70"/>
      <c r="AG36" s="73"/>
      <c r="AH36" s="66"/>
      <c r="AI36" s="93"/>
      <c r="AJ36" s="96"/>
      <c r="AK36" s="70"/>
      <c r="AL36" s="73"/>
      <c r="AM36" s="66"/>
    </row>
    <row r="37" spans="1:39" ht="12.5" x14ac:dyDescent="0.25">
      <c r="A37" s="114"/>
      <c r="B37" s="98"/>
      <c r="C37" s="63" t="s">
        <v>113</v>
      </c>
      <c r="D37" s="101"/>
      <c r="E37" s="94"/>
      <c r="F37" s="97"/>
      <c r="G37" s="71"/>
      <c r="H37" s="74"/>
      <c r="I37" s="66"/>
      <c r="J37" s="94"/>
      <c r="K37" s="97"/>
      <c r="L37" s="71"/>
      <c r="M37" s="74"/>
      <c r="N37" s="66"/>
      <c r="O37" s="94"/>
      <c r="P37" s="97"/>
      <c r="Q37" s="71"/>
      <c r="R37" s="74"/>
      <c r="S37" s="66"/>
      <c r="T37" s="94"/>
      <c r="U37" s="97"/>
      <c r="V37" s="71"/>
      <c r="W37" s="74"/>
      <c r="X37" s="66"/>
      <c r="Y37" s="75"/>
      <c r="Z37" s="159"/>
      <c r="AA37" s="71"/>
      <c r="AB37" s="74"/>
      <c r="AC37" s="66"/>
      <c r="AD37" s="94"/>
      <c r="AE37" s="97"/>
      <c r="AF37" s="71"/>
      <c r="AG37" s="74"/>
      <c r="AH37" s="66"/>
      <c r="AI37" s="94"/>
      <c r="AJ37" s="97"/>
      <c r="AK37" s="71"/>
      <c r="AL37" s="74"/>
      <c r="AM37" s="66"/>
    </row>
    <row r="38" spans="1:39" ht="12" customHeight="1" x14ac:dyDescent="0.25">
      <c r="A38" s="114"/>
      <c r="B38" s="102" t="s">
        <v>114</v>
      </c>
      <c r="C38" s="63" t="s">
        <v>78</v>
      </c>
      <c r="D38" s="99">
        <v>1</v>
      </c>
      <c r="E38" s="92">
        <v>0.39</v>
      </c>
      <c r="F38" s="95">
        <v>75</v>
      </c>
      <c r="G38" s="69">
        <f t="shared" ref="G38" si="60">IF((ISBLANK(F38)), "", F38*$D38)</f>
        <v>75</v>
      </c>
      <c r="H38" s="72">
        <f t="shared" ref="H38" si="61">IF((ISBLANK(F38)), "", $D38*100)</f>
        <v>100</v>
      </c>
      <c r="I38" s="66"/>
      <c r="J38" s="92"/>
      <c r="K38" s="95"/>
      <c r="L38" s="69" t="str">
        <f t="shared" ref="L38" si="62">IF((ISBLANK(K38)), "", K38*$D38)</f>
        <v/>
      </c>
      <c r="M38" s="72" t="str">
        <f t="shared" ref="M38" si="63">IF((ISBLANK(K38)), "", $D38*100)</f>
        <v/>
      </c>
      <c r="N38" s="66"/>
      <c r="O38" s="92"/>
      <c r="P38" s="95"/>
      <c r="Q38" s="69" t="str">
        <f>IF((ISBLANK(P38)), "", P38*$D38)</f>
        <v/>
      </c>
      <c r="R38" s="72" t="str">
        <f>IF((ISBLANK(P38)), "", $D38*100)</f>
        <v/>
      </c>
      <c r="S38" s="66"/>
      <c r="T38" s="92">
        <v>0.33</v>
      </c>
      <c r="U38" s="95">
        <v>75</v>
      </c>
      <c r="V38" s="69">
        <f t="shared" ref="V38" si="64">IF((ISBLANK(U38)), "", U38*$D38)</f>
        <v>75</v>
      </c>
      <c r="W38" s="72">
        <f t="shared" ref="W38" si="65">IF((ISBLANK(U38)), "", $D38*100)</f>
        <v>100</v>
      </c>
      <c r="X38" s="66"/>
      <c r="Y38" s="164">
        <v>0.24199999999999999</v>
      </c>
      <c r="Z38" s="157">
        <v>50</v>
      </c>
      <c r="AA38" s="69">
        <f>IF((ISBLANK(Z38)), "", Z38*$D38)</f>
        <v>50</v>
      </c>
      <c r="AB38" s="72">
        <f>IF((ISBLANK(Z38)), "", $D38*100)</f>
        <v>100</v>
      </c>
      <c r="AC38" s="66"/>
      <c r="AD38" s="92">
        <v>0.26</v>
      </c>
      <c r="AE38" s="95">
        <v>100</v>
      </c>
      <c r="AF38" s="69">
        <f t="shared" ref="AF38" si="66">IF((ISBLANK(AE38)), "", AE38*$D38)</f>
        <v>100</v>
      </c>
      <c r="AG38" s="72">
        <f t="shared" ref="AG38" si="67">IF((ISBLANK(AE38)), "", $D38*100)</f>
        <v>100</v>
      </c>
      <c r="AH38" s="66"/>
      <c r="AI38" s="92"/>
      <c r="AJ38" s="95"/>
      <c r="AK38" s="69" t="str">
        <f t="shared" ref="AK38" si="68">IF((ISBLANK(AJ38)), "", AJ38*$D38)</f>
        <v/>
      </c>
      <c r="AL38" s="72" t="str">
        <f t="shared" ref="AL38" si="69">IF((ISBLANK(AJ38)), "", $D38*100)</f>
        <v/>
      </c>
      <c r="AM38" s="66"/>
    </row>
    <row r="39" spans="1:39" ht="12" customHeight="1" x14ac:dyDescent="0.25">
      <c r="A39" s="114"/>
      <c r="B39" s="98"/>
      <c r="C39" s="63" t="s">
        <v>115</v>
      </c>
      <c r="D39" s="100"/>
      <c r="E39" s="93"/>
      <c r="F39" s="96"/>
      <c r="G39" s="70"/>
      <c r="H39" s="73"/>
      <c r="I39" s="66"/>
      <c r="J39" s="93"/>
      <c r="K39" s="96"/>
      <c r="L39" s="70"/>
      <c r="M39" s="73"/>
      <c r="N39" s="66"/>
      <c r="O39" s="93"/>
      <c r="P39" s="96"/>
      <c r="Q39" s="70"/>
      <c r="R39" s="73"/>
      <c r="S39" s="66"/>
      <c r="T39" s="93"/>
      <c r="U39" s="96"/>
      <c r="V39" s="70"/>
      <c r="W39" s="73"/>
      <c r="X39" s="66"/>
      <c r="Y39" s="164"/>
      <c r="Z39" s="158"/>
      <c r="AA39" s="70"/>
      <c r="AB39" s="73"/>
      <c r="AC39" s="66"/>
      <c r="AD39" s="93"/>
      <c r="AE39" s="96"/>
      <c r="AF39" s="70"/>
      <c r="AG39" s="73"/>
      <c r="AH39" s="66"/>
      <c r="AI39" s="93"/>
      <c r="AJ39" s="96"/>
      <c r="AK39" s="70"/>
      <c r="AL39" s="73"/>
      <c r="AM39" s="66"/>
    </row>
    <row r="40" spans="1:39" ht="12.5" x14ac:dyDescent="0.25">
      <c r="A40" s="114"/>
      <c r="B40" s="98"/>
      <c r="C40" s="63" t="s">
        <v>116</v>
      </c>
      <c r="D40" s="100"/>
      <c r="E40" s="93"/>
      <c r="F40" s="96"/>
      <c r="G40" s="70"/>
      <c r="H40" s="73"/>
      <c r="I40" s="66"/>
      <c r="J40" s="93"/>
      <c r="K40" s="96"/>
      <c r="L40" s="70"/>
      <c r="M40" s="73"/>
      <c r="N40" s="66"/>
      <c r="O40" s="93"/>
      <c r="P40" s="96"/>
      <c r="Q40" s="70"/>
      <c r="R40" s="73"/>
      <c r="S40" s="66"/>
      <c r="T40" s="93"/>
      <c r="U40" s="96"/>
      <c r="V40" s="70"/>
      <c r="W40" s="73"/>
      <c r="X40" s="66"/>
      <c r="Y40" s="164"/>
      <c r="Z40" s="158"/>
      <c r="AA40" s="70"/>
      <c r="AB40" s="73"/>
      <c r="AC40" s="66"/>
      <c r="AD40" s="93"/>
      <c r="AE40" s="96"/>
      <c r="AF40" s="70"/>
      <c r="AG40" s="73"/>
      <c r="AH40" s="66"/>
      <c r="AI40" s="93"/>
      <c r="AJ40" s="96"/>
      <c r="AK40" s="70"/>
      <c r="AL40" s="73"/>
      <c r="AM40" s="66"/>
    </row>
    <row r="41" spans="1:39" ht="12.5" x14ac:dyDescent="0.25">
      <c r="A41" s="114"/>
      <c r="B41" s="98"/>
      <c r="C41" s="61" t="s">
        <v>117</v>
      </c>
      <c r="D41" s="100"/>
      <c r="E41" s="93"/>
      <c r="F41" s="96"/>
      <c r="G41" s="70"/>
      <c r="H41" s="73"/>
      <c r="I41" s="66"/>
      <c r="J41" s="93"/>
      <c r="K41" s="96"/>
      <c r="L41" s="70"/>
      <c r="M41" s="73"/>
      <c r="N41" s="66"/>
      <c r="O41" s="93"/>
      <c r="P41" s="96"/>
      <c r="Q41" s="70"/>
      <c r="R41" s="73"/>
      <c r="S41" s="66"/>
      <c r="T41" s="93"/>
      <c r="U41" s="96"/>
      <c r="V41" s="70"/>
      <c r="W41" s="73"/>
      <c r="X41" s="66"/>
      <c r="Y41" s="164"/>
      <c r="Z41" s="158"/>
      <c r="AA41" s="70"/>
      <c r="AB41" s="73"/>
      <c r="AC41" s="66"/>
      <c r="AD41" s="93"/>
      <c r="AE41" s="96"/>
      <c r="AF41" s="70"/>
      <c r="AG41" s="73"/>
      <c r="AH41" s="66"/>
      <c r="AI41" s="93"/>
      <c r="AJ41" s="96"/>
      <c r="AK41" s="70"/>
      <c r="AL41" s="73"/>
      <c r="AM41" s="66"/>
    </row>
    <row r="42" spans="1:39" ht="12.5" x14ac:dyDescent="0.25">
      <c r="A42" s="115"/>
      <c r="B42" s="98"/>
      <c r="C42" s="59" t="s">
        <v>118</v>
      </c>
      <c r="D42" s="101"/>
      <c r="E42" s="94"/>
      <c r="F42" s="97"/>
      <c r="G42" s="71"/>
      <c r="H42" s="74"/>
      <c r="I42" s="66"/>
      <c r="J42" s="94"/>
      <c r="K42" s="97"/>
      <c r="L42" s="71"/>
      <c r="M42" s="74"/>
      <c r="N42" s="66"/>
      <c r="O42" s="94"/>
      <c r="P42" s="97"/>
      <c r="Q42" s="71"/>
      <c r="R42" s="74"/>
      <c r="S42" s="66"/>
      <c r="T42" s="94"/>
      <c r="U42" s="97"/>
      <c r="V42" s="71"/>
      <c r="W42" s="74"/>
      <c r="X42" s="66"/>
      <c r="Y42" s="164"/>
      <c r="Z42" s="159"/>
      <c r="AA42" s="71"/>
      <c r="AB42" s="74"/>
      <c r="AC42" s="66"/>
      <c r="AD42" s="94"/>
      <c r="AE42" s="97"/>
      <c r="AF42" s="71"/>
      <c r="AG42" s="74"/>
      <c r="AH42" s="66"/>
      <c r="AI42" s="94"/>
      <c r="AJ42" s="97"/>
      <c r="AK42" s="71"/>
      <c r="AL42" s="74"/>
      <c r="AM42" s="66"/>
    </row>
    <row r="43" spans="1:39" ht="12" customHeight="1" x14ac:dyDescent="0.25">
      <c r="A43" s="123" t="s">
        <v>77</v>
      </c>
      <c r="B43" s="91" t="s">
        <v>119</v>
      </c>
      <c r="C43" s="62" t="s">
        <v>120</v>
      </c>
      <c r="D43" s="76">
        <v>1.25</v>
      </c>
      <c r="E43" s="75"/>
      <c r="F43" s="68"/>
      <c r="G43" s="69" t="str">
        <f t="shared" ref="G43" si="70">IF((ISBLANK(F43)), "", F43*$D43)</f>
        <v/>
      </c>
      <c r="H43" s="72" t="str">
        <f t="shared" ref="H43" si="71">IF((ISBLANK(F43)), "", $D43*100)</f>
        <v/>
      </c>
      <c r="I43" s="66"/>
      <c r="J43" s="75"/>
      <c r="K43" s="68"/>
      <c r="L43" s="69" t="str">
        <f t="shared" ref="L43" si="72">IF((ISBLANK(K43)), "", K43*$D43)</f>
        <v/>
      </c>
      <c r="M43" s="72" t="str">
        <f t="shared" ref="M43" si="73">IF((ISBLANK(K43)), "", $D43*100)</f>
        <v/>
      </c>
      <c r="N43" s="66"/>
      <c r="O43" s="75"/>
      <c r="P43" s="68"/>
      <c r="Q43" s="69" t="str">
        <f>IF((ISBLANK(P43)), "", P43*$D43)</f>
        <v/>
      </c>
      <c r="R43" s="72" t="str">
        <f>IF((ISBLANK(P43)), "", $D43*100)</f>
        <v/>
      </c>
      <c r="S43" s="66"/>
      <c r="T43" s="92"/>
      <c r="U43" s="95"/>
      <c r="V43" s="69" t="str">
        <f t="shared" ref="V43" si="74">IF((ISBLANK(U43)), "", U43*$D43)</f>
        <v/>
      </c>
      <c r="W43" s="72" t="str">
        <f t="shared" ref="W43" si="75">IF((ISBLANK(U43)), "", $D43*100)</f>
        <v/>
      </c>
      <c r="X43" s="66"/>
      <c r="Y43" s="94"/>
      <c r="Z43" s="68"/>
      <c r="AA43" s="69" t="str">
        <f>IF((ISBLANK(Z43)), "", Z43*$D43)</f>
        <v/>
      </c>
      <c r="AB43" s="72" t="str">
        <f>IF((ISBLANK(Z43)), "", $D43*100)</f>
        <v/>
      </c>
      <c r="AC43" s="66"/>
      <c r="AD43" s="75"/>
      <c r="AE43" s="68"/>
      <c r="AF43" s="69" t="str">
        <f t="shared" ref="AF43" si="76">IF((ISBLANK(AE43)), "", AE43*$D43)</f>
        <v/>
      </c>
      <c r="AG43" s="72" t="str">
        <f t="shared" ref="AG43" si="77">IF((ISBLANK(AE43)), "", $D43*100)</f>
        <v/>
      </c>
      <c r="AH43" s="66"/>
      <c r="AI43" s="75"/>
      <c r="AJ43" s="68"/>
      <c r="AK43" s="69" t="str">
        <f t="shared" ref="AK43" si="78">IF((ISBLANK(AJ43)), "", AJ43*$D43)</f>
        <v/>
      </c>
      <c r="AL43" s="72" t="str">
        <f t="shared" ref="AL43" si="79">IF((ISBLANK(AJ43)), "", $D43*100)</f>
        <v/>
      </c>
      <c r="AM43" s="66"/>
    </row>
    <row r="44" spans="1:39" ht="12.5" x14ac:dyDescent="0.25">
      <c r="A44" s="124"/>
      <c r="B44" s="87"/>
      <c r="C44" s="62" t="s">
        <v>121</v>
      </c>
      <c r="D44" s="76"/>
      <c r="E44" s="75"/>
      <c r="F44" s="68"/>
      <c r="G44" s="70"/>
      <c r="H44" s="73"/>
      <c r="I44" s="66"/>
      <c r="J44" s="75"/>
      <c r="K44" s="68"/>
      <c r="L44" s="70"/>
      <c r="M44" s="73"/>
      <c r="N44" s="66"/>
      <c r="O44" s="75"/>
      <c r="P44" s="68"/>
      <c r="Q44" s="70"/>
      <c r="R44" s="73"/>
      <c r="S44" s="66"/>
      <c r="T44" s="93"/>
      <c r="U44" s="96"/>
      <c r="V44" s="70"/>
      <c r="W44" s="73"/>
      <c r="X44" s="66"/>
      <c r="Y44" s="75"/>
      <c r="Z44" s="68"/>
      <c r="AA44" s="70"/>
      <c r="AB44" s="73"/>
      <c r="AC44" s="66"/>
      <c r="AD44" s="75"/>
      <c r="AE44" s="68"/>
      <c r="AF44" s="70"/>
      <c r="AG44" s="73"/>
      <c r="AH44" s="66"/>
      <c r="AI44" s="75"/>
      <c r="AJ44" s="68"/>
      <c r="AK44" s="70"/>
      <c r="AL44" s="73"/>
      <c r="AM44" s="66"/>
    </row>
    <row r="45" spans="1:39" ht="12.5" x14ac:dyDescent="0.25">
      <c r="A45" s="124"/>
      <c r="B45" s="87"/>
      <c r="C45" s="62" t="s">
        <v>122</v>
      </c>
      <c r="D45" s="76"/>
      <c r="E45" s="75"/>
      <c r="F45" s="68"/>
      <c r="G45" s="70"/>
      <c r="H45" s="73"/>
      <c r="I45" s="66"/>
      <c r="J45" s="75"/>
      <c r="K45" s="68"/>
      <c r="L45" s="70"/>
      <c r="M45" s="73"/>
      <c r="N45" s="66"/>
      <c r="O45" s="75"/>
      <c r="P45" s="68"/>
      <c r="Q45" s="70"/>
      <c r="R45" s="73"/>
      <c r="S45" s="66"/>
      <c r="T45" s="93"/>
      <c r="U45" s="96"/>
      <c r="V45" s="70"/>
      <c r="W45" s="73"/>
      <c r="X45" s="66"/>
      <c r="Y45" s="75"/>
      <c r="Z45" s="68"/>
      <c r="AA45" s="70"/>
      <c r="AB45" s="73"/>
      <c r="AC45" s="66"/>
      <c r="AD45" s="75"/>
      <c r="AE45" s="68"/>
      <c r="AF45" s="70"/>
      <c r="AG45" s="73"/>
      <c r="AH45" s="66"/>
      <c r="AI45" s="75"/>
      <c r="AJ45" s="68"/>
      <c r="AK45" s="70"/>
      <c r="AL45" s="73"/>
      <c r="AM45" s="66"/>
    </row>
    <row r="46" spans="1:39" ht="12.5" x14ac:dyDescent="0.25">
      <c r="A46" s="124"/>
      <c r="B46" s="87"/>
      <c r="C46" s="62" t="s">
        <v>123</v>
      </c>
      <c r="D46" s="76"/>
      <c r="E46" s="75"/>
      <c r="F46" s="68"/>
      <c r="G46" s="70"/>
      <c r="H46" s="73"/>
      <c r="I46" s="66"/>
      <c r="J46" s="75"/>
      <c r="K46" s="68"/>
      <c r="L46" s="70"/>
      <c r="M46" s="73"/>
      <c r="N46" s="66"/>
      <c r="O46" s="75"/>
      <c r="P46" s="68"/>
      <c r="Q46" s="70"/>
      <c r="R46" s="73"/>
      <c r="S46" s="66"/>
      <c r="T46" s="93"/>
      <c r="U46" s="96"/>
      <c r="V46" s="70"/>
      <c r="W46" s="73"/>
      <c r="X46" s="66"/>
      <c r="Y46" s="75"/>
      <c r="Z46" s="68"/>
      <c r="AA46" s="70"/>
      <c r="AB46" s="73"/>
      <c r="AC46" s="66"/>
      <c r="AD46" s="75"/>
      <c r="AE46" s="68"/>
      <c r="AF46" s="70"/>
      <c r="AG46" s="73"/>
      <c r="AH46" s="66"/>
      <c r="AI46" s="75"/>
      <c r="AJ46" s="68"/>
      <c r="AK46" s="70"/>
      <c r="AL46" s="73"/>
      <c r="AM46" s="66"/>
    </row>
    <row r="47" spans="1:39" ht="12.5" x14ac:dyDescent="0.25">
      <c r="A47" s="124"/>
      <c r="B47" s="87"/>
      <c r="C47" s="62" t="s">
        <v>124</v>
      </c>
      <c r="D47" s="76"/>
      <c r="E47" s="75"/>
      <c r="F47" s="68"/>
      <c r="G47" s="71"/>
      <c r="H47" s="74"/>
      <c r="I47" s="66"/>
      <c r="J47" s="75"/>
      <c r="K47" s="68"/>
      <c r="L47" s="71"/>
      <c r="M47" s="74"/>
      <c r="N47" s="66"/>
      <c r="O47" s="75"/>
      <c r="P47" s="68"/>
      <c r="Q47" s="71"/>
      <c r="R47" s="74"/>
      <c r="S47" s="66"/>
      <c r="T47" s="94"/>
      <c r="U47" s="97"/>
      <c r="V47" s="71"/>
      <c r="W47" s="74"/>
      <c r="X47" s="66"/>
      <c r="Y47" s="75"/>
      <c r="Z47" s="68"/>
      <c r="AA47" s="71"/>
      <c r="AB47" s="74"/>
      <c r="AC47" s="66"/>
      <c r="AD47" s="75"/>
      <c r="AE47" s="68"/>
      <c r="AF47" s="71"/>
      <c r="AG47" s="74"/>
      <c r="AH47" s="66"/>
      <c r="AI47" s="75"/>
      <c r="AJ47" s="68"/>
      <c r="AK47" s="71"/>
      <c r="AL47" s="74"/>
      <c r="AM47" s="66"/>
    </row>
    <row r="48" spans="1:39" ht="12" customHeight="1" x14ac:dyDescent="0.25">
      <c r="A48" s="124"/>
      <c r="B48" s="91" t="s">
        <v>125</v>
      </c>
      <c r="C48" s="62" t="s">
        <v>126</v>
      </c>
      <c r="D48" s="76">
        <v>1.25</v>
      </c>
      <c r="E48" s="75"/>
      <c r="F48" s="68"/>
      <c r="G48" s="69" t="str">
        <f t="shared" ref="G48" si="80">IF((ISBLANK(F48)), "", F48*$D48)</f>
        <v/>
      </c>
      <c r="H48" s="72" t="str">
        <f t="shared" ref="H48" si="81">IF((ISBLANK(F48)), "", $D48*100)</f>
        <v/>
      </c>
      <c r="I48" s="66"/>
      <c r="J48" s="75"/>
      <c r="K48" s="68"/>
      <c r="L48" s="69" t="str">
        <f t="shared" ref="L48" si="82">IF((ISBLANK(K48)), "", K48*$D48)</f>
        <v/>
      </c>
      <c r="M48" s="72" t="str">
        <f t="shared" ref="M48" si="83">IF((ISBLANK(K48)), "", $D48*100)</f>
        <v/>
      </c>
      <c r="N48" s="66"/>
      <c r="O48" s="75"/>
      <c r="P48" s="68"/>
      <c r="Q48" s="69" t="str">
        <f>IF((ISBLANK(P48)), "", P48*$D48)</f>
        <v/>
      </c>
      <c r="R48" s="72" t="str">
        <f>IF((ISBLANK(P48)), "", $D48*100)</f>
        <v/>
      </c>
      <c r="S48" s="66"/>
      <c r="T48" s="92"/>
      <c r="U48" s="95"/>
      <c r="V48" s="69" t="str">
        <f t="shared" ref="V48" si="84">IF((ISBLANK(U48)), "", U48*$D48)</f>
        <v/>
      </c>
      <c r="W48" s="72" t="str">
        <f t="shared" ref="W48" si="85">IF((ISBLANK(U48)), "", $D48*100)</f>
        <v/>
      </c>
      <c r="X48" s="66"/>
      <c r="Y48" s="75"/>
      <c r="Z48" s="68"/>
      <c r="AA48" s="69" t="str">
        <f>IF((ISBLANK(Z48)), "", Z48*$D48)</f>
        <v/>
      </c>
      <c r="AB48" s="72" t="str">
        <f>IF((ISBLANK(Z48)), "", $D48*100)</f>
        <v/>
      </c>
      <c r="AC48" s="66"/>
      <c r="AD48" s="75"/>
      <c r="AE48" s="68"/>
      <c r="AF48" s="69" t="str">
        <f t="shared" ref="AF48" si="86">IF((ISBLANK(AE48)), "", AE48*$D48)</f>
        <v/>
      </c>
      <c r="AG48" s="72" t="str">
        <f t="shared" ref="AG48" si="87">IF((ISBLANK(AE48)), "", $D48*100)</f>
        <v/>
      </c>
      <c r="AH48" s="66"/>
      <c r="AI48" s="75"/>
      <c r="AJ48" s="68"/>
      <c r="AK48" s="69" t="str">
        <f t="shared" ref="AK48" si="88">IF((ISBLANK(AJ48)), "", AJ48*$D48)</f>
        <v/>
      </c>
      <c r="AL48" s="72" t="str">
        <f t="shared" ref="AL48" si="89">IF((ISBLANK(AJ48)), "", $D48*100)</f>
        <v/>
      </c>
      <c r="AM48" s="66"/>
    </row>
    <row r="49" spans="1:39" ht="12.5" x14ac:dyDescent="0.25">
      <c r="A49" s="124"/>
      <c r="B49" s="87"/>
      <c r="C49" s="62" t="s">
        <v>127</v>
      </c>
      <c r="D49" s="76"/>
      <c r="E49" s="75"/>
      <c r="F49" s="68"/>
      <c r="G49" s="70"/>
      <c r="H49" s="73"/>
      <c r="I49" s="66"/>
      <c r="J49" s="75"/>
      <c r="K49" s="68"/>
      <c r="L49" s="70"/>
      <c r="M49" s="73"/>
      <c r="N49" s="66"/>
      <c r="O49" s="75"/>
      <c r="P49" s="68"/>
      <c r="Q49" s="70"/>
      <c r="R49" s="73"/>
      <c r="S49" s="66"/>
      <c r="T49" s="93"/>
      <c r="U49" s="96"/>
      <c r="V49" s="70"/>
      <c r="W49" s="73"/>
      <c r="X49" s="66"/>
      <c r="Y49" s="75"/>
      <c r="Z49" s="68"/>
      <c r="AA49" s="70"/>
      <c r="AB49" s="73"/>
      <c r="AC49" s="66"/>
      <c r="AD49" s="75"/>
      <c r="AE49" s="68"/>
      <c r="AF49" s="70"/>
      <c r="AG49" s="73"/>
      <c r="AH49" s="66"/>
      <c r="AI49" s="75"/>
      <c r="AJ49" s="68"/>
      <c r="AK49" s="70"/>
      <c r="AL49" s="73"/>
      <c r="AM49" s="66"/>
    </row>
    <row r="50" spans="1:39" ht="12.5" x14ac:dyDescent="0.25">
      <c r="A50" s="124"/>
      <c r="B50" s="87"/>
      <c r="C50" s="62" t="s">
        <v>128</v>
      </c>
      <c r="D50" s="76"/>
      <c r="E50" s="75"/>
      <c r="F50" s="68"/>
      <c r="G50" s="70"/>
      <c r="H50" s="73"/>
      <c r="I50" s="66"/>
      <c r="J50" s="75"/>
      <c r="K50" s="68"/>
      <c r="L50" s="70"/>
      <c r="M50" s="73"/>
      <c r="N50" s="66"/>
      <c r="O50" s="75"/>
      <c r="P50" s="68"/>
      <c r="Q50" s="70"/>
      <c r="R50" s="73"/>
      <c r="S50" s="66"/>
      <c r="T50" s="93"/>
      <c r="U50" s="96"/>
      <c r="V50" s="70"/>
      <c r="W50" s="73"/>
      <c r="X50" s="66"/>
      <c r="Y50" s="75"/>
      <c r="Z50" s="68"/>
      <c r="AA50" s="70"/>
      <c r="AB50" s="73"/>
      <c r="AC50" s="66"/>
      <c r="AD50" s="75"/>
      <c r="AE50" s="68"/>
      <c r="AF50" s="70"/>
      <c r="AG50" s="73"/>
      <c r="AH50" s="66"/>
      <c r="AI50" s="75"/>
      <c r="AJ50" s="68"/>
      <c r="AK50" s="70"/>
      <c r="AL50" s="73"/>
      <c r="AM50" s="66"/>
    </row>
    <row r="51" spans="1:39" ht="12.5" x14ac:dyDescent="0.25">
      <c r="A51" s="124"/>
      <c r="B51" s="87"/>
      <c r="C51" s="62" t="s">
        <v>129</v>
      </c>
      <c r="D51" s="76"/>
      <c r="E51" s="75"/>
      <c r="F51" s="68"/>
      <c r="G51" s="70"/>
      <c r="H51" s="73"/>
      <c r="I51" s="66"/>
      <c r="J51" s="75"/>
      <c r="K51" s="68"/>
      <c r="L51" s="70"/>
      <c r="M51" s="73"/>
      <c r="N51" s="66"/>
      <c r="O51" s="75"/>
      <c r="P51" s="68"/>
      <c r="Q51" s="70"/>
      <c r="R51" s="73"/>
      <c r="S51" s="66"/>
      <c r="T51" s="93"/>
      <c r="U51" s="96"/>
      <c r="V51" s="70"/>
      <c r="W51" s="73"/>
      <c r="X51" s="66"/>
      <c r="Y51" s="75"/>
      <c r="Z51" s="68"/>
      <c r="AA51" s="70"/>
      <c r="AB51" s="73"/>
      <c r="AC51" s="66"/>
      <c r="AD51" s="75"/>
      <c r="AE51" s="68"/>
      <c r="AF51" s="70"/>
      <c r="AG51" s="73"/>
      <c r="AH51" s="66"/>
      <c r="AI51" s="75"/>
      <c r="AJ51" s="68"/>
      <c r="AK51" s="70"/>
      <c r="AL51" s="73"/>
      <c r="AM51" s="66"/>
    </row>
    <row r="52" spans="1:39" ht="12.5" x14ac:dyDescent="0.25">
      <c r="A52" s="124"/>
      <c r="B52" s="87"/>
      <c r="C52" s="62" t="s">
        <v>130</v>
      </c>
      <c r="D52" s="76"/>
      <c r="E52" s="75"/>
      <c r="F52" s="68"/>
      <c r="G52" s="71"/>
      <c r="H52" s="74"/>
      <c r="I52" s="66"/>
      <c r="J52" s="75"/>
      <c r="K52" s="68"/>
      <c r="L52" s="71"/>
      <c r="M52" s="74"/>
      <c r="N52" s="66"/>
      <c r="O52" s="75"/>
      <c r="P52" s="68"/>
      <c r="Q52" s="71"/>
      <c r="R52" s="74"/>
      <c r="S52" s="66"/>
      <c r="T52" s="94"/>
      <c r="U52" s="97"/>
      <c r="V52" s="71"/>
      <c r="W52" s="74"/>
      <c r="X52" s="66"/>
      <c r="Y52" s="75"/>
      <c r="Z52" s="68"/>
      <c r="AA52" s="71"/>
      <c r="AB52" s="74"/>
      <c r="AC52" s="66"/>
      <c r="AD52" s="75"/>
      <c r="AE52" s="68"/>
      <c r="AF52" s="71"/>
      <c r="AG52" s="74"/>
      <c r="AH52" s="66"/>
      <c r="AI52" s="75"/>
      <c r="AJ52" s="68"/>
      <c r="AK52" s="71"/>
      <c r="AL52" s="74"/>
      <c r="AM52" s="66"/>
    </row>
    <row r="53" spans="1:39" ht="12" customHeight="1" x14ac:dyDescent="0.25">
      <c r="A53" s="124"/>
      <c r="B53" s="91" t="s">
        <v>131</v>
      </c>
      <c r="C53" s="62" t="s">
        <v>132</v>
      </c>
      <c r="D53" s="76">
        <v>1.5</v>
      </c>
      <c r="E53" s="125">
        <v>0</v>
      </c>
      <c r="F53" s="126">
        <v>100</v>
      </c>
      <c r="G53" s="127">
        <f t="shared" ref="G53" si="90">IF((ISBLANK(F53)), "", F53*$D53)</f>
        <v>150</v>
      </c>
      <c r="H53" s="130">
        <f t="shared" ref="H53" si="91">IF((ISBLANK(F53)), "", $D53*100)</f>
        <v>150</v>
      </c>
      <c r="J53" s="125">
        <v>0</v>
      </c>
      <c r="K53" s="126">
        <v>100</v>
      </c>
      <c r="L53" s="127">
        <f t="shared" ref="L53" si="92">IF((ISBLANK(K53)), "", K53*$D53)</f>
        <v>150</v>
      </c>
      <c r="M53" s="130">
        <f t="shared" ref="M53" si="93">IF((ISBLANK(K53)), "", $D53*100)</f>
        <v>150</v>
      </c>
      <c r="O53" s="125">
        <v>0</v>
      </c>
      <c r="P53" s="126">
        <v>100</v>
      </c>
      <c r="Q53" s="127">
        <f t="shared" ref="Q53" si="94">IF((ISBLANK(P53)), "", P53*$D53)</f>
        <v>150</v>
      </c>
      <c r="R53" s="130">
        <f t="shared" ref="R53" si="95">IF((ISBLANK(P53)), "", $D53*100)</f>
        <v>150</v>
      </c>
      <c r="T53" s="125">
        <v>0</v>
      </c>
      <c r="U53" s="126">
        <v>100</v>
      </c>
      <c r="V53" s="127">
        <f t="shared" ref="V53" si="96">IF((ISBLANK(U53)), "", U53*$D53)</f>
        <v>150</v>
      </c>
      <c r="W53" s="130">
        <f t="shared" ref="W53" si="97">IF((ISBLANK(U53)), "", $D53*100)</f>
        <v>150</v>
      </c>
      <c r="Y53" s="125">
        <v>0</v>
      </c>
      <c r="Z53" s="126">
        <v>100</v>
      </c>
      <c r="AA53" s="127">
        <f t="shared" ref="AA53" si="98">IF((ISBLANK(Z53)), "", Z53*$D53)</f>
        <v>150</v>
      </c>
      <c r="AB53" s="130">
        <f t="shared" ref="AB53" si="99">IF((ISBLANK(Z53)), "", $D53*100)</f>
        <v>150</v>
      </c>
      <c r="AD53" s="125">
        <v>0</v>
      </c>
      <c r="AE53" s="126">
        <v>100</v>
      </c>
      <c r="AF53" s="127">
        <f t="shared" ref="AF53" si="100">IF((ISBLANK(AE53)), "", AE53*$D53)</f>
        <v>150</v>
      </c>
      <c r="AG53" s="130">
        <f t="shared" ref="AG53" si="101">IF((ISBLANK(AE53)), "", $D53*100)</f>
        <v>150</v>
      </c>
      <c r="AI53" s="125">
        <v>0</v>
      </c>
      <c r="AJ53" s="126">
        <v>100</v>
      </c>
      <c r="AK53" s="127">
        <f t="shared" ref="AK53" si="102">IF((ISBLANK(AJ53)), "", AJ53*$D53)</f>
        <v>150</v>
      </c>
      <c r="AL53" s="130">
        <f t="shared" ref="AL53" si="103">IF((ISBLANK(AJ53)), "", $D53*100)</f>
        <v>150</v>
      </c>
    </row>
    <row r="54" spans="1:39" ht="12" customHeight="1" x14ac:dyDescent="0.25">
      <c r="A54" s="124"/>
      <c r="B54" s="91"/>
      <c r="C54" s="62" t="s">
        <v>28</v>
      </c>
      <c r="D54" s="76"/>
      <c r="E54" s="125"/>
      <c r="F54" s="126"/>
      <c r="G54" s="128"/>
      <c r="H54" s="131"/>
      <c r="I54" s="66"/>
      <c r="J54" s="125"/>
      <c r="K54" s="126"/>
      <c r="L54" s="128"/>
      <c r="M54" s="131"/>
      <c r="N54" s="66"/>
      <c r="O54" s="125"/>
      <c r="P54" s="126"/>
      <c r="Q54" s="128"/>
      <c r="R54" s="131"/>
      <c r="S54" s="66"/>
      <c r="T54" s="125"/>
      <c r="U54" s="126"/>
      <c r="V54" s="128"/>
      <c r="W54" s="131"/>
      <c r="X54" s="66"/>
      <c r="Y54" s="125"/>
      <c r="Z54" s="126"/>
      <c r="AA54" s="128"/>
      <c r="AB54" s="131"/>
      <c r="AC54" s="66"/>
      <c r="AD54" s="125"/>
      <c r="AE54" s="126"/>
      <c r="AF54" s="128"/>
      <c r="AG54" s="131"/>
      <c r="AH54" s="66"/>
      <c r="AI54" s="125"/>
      <c r="AJ54" s="126"/>
      <c r="AK54" s="128"/>
      <c r="AL54" s="131"/>
      <c r="AM54" s="66"/>
    </row>
    <row r="55" spans="1:39" ht="12.5" x14ac:dyDescent="0.25">
      <c r="A55" s="124"/>
      <c r="B55" s="87"/>
      <c r="C55" s="62" t="s">
        <v>10</v>
      </c>
      <c r="D55" s="76"/>
      <c r="E55" s="125"/>
      <c r="F55" s="126"/>
      <c r="G55" s="128"/>
      <c r="H55" s="131"/>
      <c r="J55" s="125"/>
      <c r="K55" s="126"/>
      <c r="L55" s="128"/>
      <c r="M55" s="131"/>
      <c r="O55" s="125"/>
      <c r="P55" s="126"/>
      <c r="Q55" s="128"/>
      <c r="R55" s="131"/>
      <c r="T55" s="125"/>
      <c r="U55" s="126"/>
      <c r="V55" s="128"/>
      <c r="W55" s="131"/>
      <c r="Y55" s="125"/>
      <c r="Z55" s="126"/>
      <c r="AA55" s="128"/>
      <c r="AB55" s="131"/>
      <c r="AD55" s="125"/>
      <c r="AE55" s="126"/>
      <c r="AF55" s="128"/>
      <c r="AG55" s="131"/>
      <c r="AI55" s="125"/>
      <c r="AJ55" s="126"/>
      <c r="AK55" s="128"/>
      <c r="AL55" s="131"/>
    </row>
    <row r="56" spans="1:39" ht="12.5" x14ac:dyDescent="0.25">
      <c r="A56" s="124"/>
      <c r="B56" s="87"/>
      <c r="C56" s="62" t="s">
        <v>9</v>
      </c>
      <c r="D56" s="76"/>
      <c r="E56" s="125"/>
      <c r="F56" s="126"/>
      <c r="G56" s="128"/>
      <c r="H56" s="131"/>
      <c r="J56" s="125"/>
      <c r="K56" s="126"/>
      <c r="L56" s="128"/>
      <c r="M56" s="131"/>
      <c r="O56" s="125"/>
      <c r="P56" s="126"/>
      <c r="Q56" s="128"/>
      <c r="R56" s="131"/>
      <c r="T56" s="125"/>
      <c r="U56" s="126"/>
      <c r="V56" s="128"/>
      <c r="W56" s="131"/>
      <c r="Y56" s="125"/>
      <c r="Z56" s="126"/>
      <c r="AA56" s="128"/>
      <c r="AB56" s="131"/>
      <c r="AD56" s="125"/>
      <c r="AE56" s="126"/>
      <c r="AF56" s="128"/>
      <c r="AG56" s="131"/>
      <c r="AI56" s="125"/>
      <c r="AJ56" s="126"/>
      <c r="AK56" s="128"/>
      <c r="AL56" s="131"/>
    </row>
    <row r="57" spans="1:39" ht="12.5" x14ac:dyDescent="0.25">
      <c r="A57" s="124"/>
      <c r="B57" s="87"/>
      <c r="C57" s="62" t="s">
        <v>133</v>
      </c>
      <c r="D57" s="76"/>
      <c r="E57" s="125"/>
      <c r="F57" s="126"/>
      <c r="G57" s="129"/>
      <c r="H57" s="132"/>
      <c r="J57" s="125"/>
      <c r="K57" s="126"/>
      <c r="L57" s="129"/>
      <c r="M57" s="132"/>
      <c r="O57" s="125"/>
      <c r="P57" s="126"/>
      <c r="Q57" s="129"/>
      <c r="R57" s="132"/>
      <c r="T57" s="125"/>
      <c r="U57" s="126"/>
      <c r="V57" s="129"/>
      <c r="W57" s="132"/>
      <c r="Y57" s="125"/>
      <c r="Z57" s="126"/>
      <c r="AA57" s="129"/>
      <c r="AB57" s="132"/>
      <c r="AD57" s="125"/>
      <c r="AE57" s="126"/>
      <c r="AF57" s="129"/>
      <c r="AG57" s="132"/>
      <c r="AI57" s="125"/>
      <c r="AJ57" s="126"/>
      <c r="AK57" s="129"/>
      <c r="AL57" s="132"/>
    </row>
    <row r="58" spans="1:39" ht="12" customHeight="1" x14ac:dyDescent="0.25">
      <c r="A58" s="124"/>
      <c r="B58" s="91" t="s">
        <v>134</v>
      </c>
      <c r="C58" s="60" t="s">
        <v>30</v>
      </c>
      <c r="D58" s="76">
        <v>1.25</v>
      </c>
      <c r="E58" s="80"/>
      <c r="F58" s="81"/>
      <c r="G58" s="69" t="str">
        <f t="shared" ref="G58" si="104">IF((ISBLANK(F58)), "", F58*$D58)</f>
        <v/>
      </c>
      <c r="H58" s="72" t="str">
        <f t="shared" ref="H58" si="105">IF((ISBLANK(F58)), "", $D58*100)</f>
        <v/>
      </c>
      <c r="I58" s="66"/>
      <c r="J58" s="80"/>
      <c r="K58" s="81"/>
      <c r="L58" s="69" t="str">
        <f t="shared" ref="L58" si="106">IF((ISBLANK(K58)), "", K58*$D58)</f>
        <v/>
      </c>
      <c r="M58" s="72" t="str">
        <f t="shared" ref="M58" si="107">IF((ISBLANK(K58)), "", $D58*100)</f>
        <v/>
      </c>
      <c r="N58" s="66"/>
      <c r="O58" s="80"/>
      <c r="P58" s="81"/>
      <c r="Q58" s="69" t="str">
        <f>IF((ISBLANK(P58)), "", P58*$D58)</f>
        <v/>
      </c>
      <c r="R58" s="72" t="str">
        <f>IF((ISBLANK(P58)), "", $D58*100)</f>
        <v/>
      </c>
      <c r="S58" s="66"/>
      <c r="T58" s="139"/>
      <c r="U58" s="142"/>
      <c r="V58" s="69" t="str">
        <f t="shared" ref="V58" si="108">IF((ISBLANK(U58)), "", U58*$D58)</f>
        <v/>
      </c>
      <c r="W58" s="72" t="str">
        <f t="shared" ref="W58" si="109">IF((ISBLANK(U58)), "", $D58*100)</f>
        <v/>
      </c>
      <c r="X58" s="66"/>
      <c r="Y58" s="80"/>
      <c r="Z58" s="81"/>
      <c r="AA58" s="69" t="str">
        <f>IF((ISBLANK(Z58)), "", Z58*$D58)</f>
        <v/>
      </c>
      <c r="AB58" s="72" t="str">
        <f>IF((ISBLANK(Z58)), "", $D58*100)</f>
        <v/>
      </c>
      <c r="AC58" s="66"/>
      <c r="AD58" s="80"/>
      <c r="AE58" s="81"/>
      <c r="AF58" s="69" t="str">
        <f t="shared" ref="AF58" si="110">IF((ISBLANK(AE58)), "", AE58*$D58)</f>
        <v/>
      </c>
      <c r="AG58" s="72" t="str">
        <f t="shared" ref="AG58" si="111">IF((ISBLANK(AE58)), "", $D58*100)</f>
        <v/>
      </c>
      <c r="AH58" s="66"/>
      <c r="AI58" s="80"/>
      <c r="AJ58" s="81"/>
      <c r="AK58" s="69" t="str">
        <f t="shared" ref="AK58" si="112">IF((ISBLANK(AJ58)), "", AJ58*$D58)</f>
        <v/>
      </c>
      <c r="AL58" s="72" t="str">
        <f t="shared" ref="AL58" si="113">IF((ISBLANK(AJ58)), "", $D58*100)</f>
        <v/>
      </c>
      <c r="AM58" s="66"/>
    </row>
    <row r="59" spans="1:39" ht="12" customHeight="1" x14ac:dyDescent="0.25">
      <c r="A59" s="124"/>
      <c r="B59" s="87"/>
      <c r="C59" s="60" t="s">
        <v>29</v>
      </c>
      <c r="D59" s="76"/>
      <c r="E59" s="80"/>
      <c r="F59" s="81"/>
      <c r="G59" s="70"/>
      <c r="H59" s="73"/>
      <c r="I59" s="66"/>
      <c r="J59" s="80"/>
      <c r="K59" s="81"/>
      <c r="L59" s="70"/>
      <c r="M59" s="73"/>
      <c r="N59" s="66"/>
      <c r="O59" s="80"/>
      <c r="P59" s="81"/>
      <c r="Q59" s="70"/>
      <c r="R59" s="73"/>
      <c r="S59" s="66"/>
      <c r="T59" s="140"/>
      <c r="U59" s="143"/>
      <c r="V59" s="70"/>
      <c r="W59" s="73"/>
      <c r="X59" s="66"/>
      <c r="Y59" s="80"/>
      <c r="Z59" s="81"/>
      <c r="AA59" s="70"/>
      <c r="AB59" s="73"/>
      <c r="AC59" s="66"/>
      <c r="AD59" s="80"/>
      <c r="AE59" s="81"/>
      <c r="AF59" s="70"/>
      <c r="AG59" s="73"/>
      <c r="AH59" s="66"/>
      <c r="AI59" s="80"/>
      <c r="AJ59" s="81"/>
      <c r="AK59" s="70"/>
      <c r="AL59" s="73"/>
      <c r="AM59" s="66"/>
    </row>
    <row r="60" spans="1:39" ht="12.5" x14ac:dyDescent="0.25">
      <c r="A60" s="124"/>
      <c r="B60" s="88"/>
      <c r="C60" s="60" t="s">
        <v>11</v>
      </c>
      <c r="D60" s="76"/>
      <c r="E60" s="80"/>
      <c r="F60" s="81"/>
      <c r="G60" s="70"/>
      <c r="H60" s="73"/>
      <c r="I60" s="66"/>
      <c r="J60" s="80"/>
      <c r="K60" s="81"/>
      <c r="L60" s="70"/>
      <c r="M60" s="73"/>
      <c r="N60" s="66"/>
      <c r="O60" s="80"/>
      <c r="P60" s="81"/>
      <c r="Q60" s="70"/>
      <c r="R60" s="73"/>
      <c r="S60" s="66"/>
      <c r="T60" s="140"/>
      <c r="U60" s="143"/>
      <c r="V60" s="70"/>
      <c r="W60" s="73"/>
      <c r="X60" s="66"/>
      <c r="Y60" s="80"/>
      <c r="Z60" s="81"/>
      <c r="AA60" s="70"/>
      <c r="AB60" s="73"/>
      <c r="AC60" s="66"/>
      <c r="AD60" s="80"/>
      <c r="AE60" s="81"/>
      <c r="AF60" s="70"/>
      <c r="AG60" s="73"/>
      <c r="AH60" s="66"/>
      <c r="AI60" s="80"/>
      <c r="AJ60" s="81"/>
      <c r="AK60" s="70"/>
      <c r="AL60" s="73"/>
      <c r="AM60" s="66"/>
    </row>
    <row r="61" spans="1:39" ht="12.5" x14ac:dyDescent="0.25">
      <c r="A61" s="124"/>
      <c r="B61" s="88"/>
      <c r="C61" s="60" t="s">
        <v>12</v>
      </c>
      <c r="D61" s="76"/>
      <c r="E61" s="80"/>
      <c r="F61" s="81"/>
      <c r="G61" s="70"/>
      <c r="H61" s="73"/>
      <c r="I61" s="66"/>
      <c r="J61" s="80"/>
      <c r="K61" s="81"/>
      <c r="L61" s="70"/>
      <c r="M61" s="73"/>
      <c r="N61" s="66"/>
      <c r="O61" s="80"/>
      <c r="P61" s="81"/>
      <c r="Q61" s="70"/>
      <c r="R61" s="73"/>
      <c r="S61" s="66"/>
      <c r="T61" s="140"/>
      <c r="U61" s="143"/>
      <c r="V61" s="70"/>
      <c r="W61" s="73"/>
      <c r="X61" s="66"/>
      <c r="Y61" s="80"/>
      <c r="Z61" s="81"/>
      <c r="AA61" s="70"/>
      <c r="AB61" s="73"/>
      <c r="AC61" s="66"/>
      <c r="AD61" s="80"/>
      <c r="AE61" s="81"/>
      <c r="AF61" s="70"/>
      <c r="AG61" s="73"/>
      <c r="AH61" s="66"/>
      <c r="AI61" s="80"/>
      <c r="AJ61" s="81"/>
      <c r="AK61" s="70"/>
      <c r="AL61" s="73"/>
      <c r="AM61" s="66"/>
    </row>
    <row r="62" spans="1:39" ht="12.5" x14ac:dyDescent="0.25">
      <c r="A62" s="124"/>
      <c r="B62" s="88"/>
      <c r="C62" s="60" t="s">
        <v>3</v>
      </c>
      <c r="D62" s="76"/>
      <c r="E62" s="80"/>
      <c r="F62" s="81"/>
      <c r="G62" s="71"/>
      <c r="H62" s="74"/>
      <c r="I62" s="66"/>
      <c r="J62" s="80"/>
      <c r="K62" s="81"/>
      <c r="L62" s="71"/>
      <c r="M62" s="74"/>
      <c r="N62" s="66"/>
      <c r="O62" s="80"/>
      <c r="P62" s="81"/>
      <c r="Q62" s="71"/>
      <c r="R62" s="74"/>
      <c r="S62" s="66"/>
      <c r="T62" s="141"/>
      <c r="U62" s="144"/>
      <c r="V62" s="71"/>
      <c r="W62" s="74"/>
      <c r="X62" s="66"/>
      <c r="Y62" s="80"/>
      <c r="Z62" s="81"/>
      <c r="AA62" s="71"/>
      <c r="AB62" s="74"/>
      <c r="AC62" s="66"/>
      <c r="AD62" s="80"/>
      <c r="AE62" s="81"/>
      <c r="AF62" s="71"/>
      <c r="AG62" s="74"/>
      <c r="AH62" s="66"/>
      <c r="AI62" s="80"/>
      <c r="AJ62" s="81"/>
      <c r="AK62" s="71"/>
      <c r="AL62" s="74"/>
      <c r="AM62" s="66"/>
    </row>
    <row r="63" spans="1:39" ht="12" customHeight="1" x14ac:dyDescent="0.25">
      <c r="A63" s="124"/>
      <c r="B63" s="91" t="s">
        <v>135</v>
      </c>
      <c r="C63" s="62" t="s">
        <v>4</v>
      </c>
      <c r="D63" s="76">
        <v>1.25</v>
      </c>
      <c r="E63" s="78"/>
      <c r="F63" s="79"/>
      <c r="G63" s="69" t="str">
        <f t="shared" ref="G63" si="114">IF((ISBLANK(F63)), "", F63*$D63)</f>
        <v/>
      </c>
      <c r="H63" s="72" t="str">
        <f t="shared" ref="H63" si="115">IF((ISBLANK(F63)), "", $D63*100)</f>
        <v/>
      </c>
      <c r="I63" s="66"/>
      <c r="J63" s="78"/>
      <c r="K63" s="79"/>
      <c r="L63" s="69" t="str">
        <f t="shared" ref="L63" si="116">IF((ISBLANK(K63)), "", K63*$D63)</f>
        <v/>
      </c>
      <c r="M63" s="72" t="str">
        <f t="shared" ref="M63" si="117">IF((ISBLANK(K63)), "", $D63*100)</f>
        <v/>
      </c>
      <c r="N63" s="66"/>
      <c r="O63" s="78"/>
      <c r="P63" s="79"/>
      <c r="Q63" s="69" t="str">
        <f>IF((ISBLANK(P63)), "", P63*$D63)</f>
        <v/>
      </c>
      <c r="R63" s="72" t="str">
        <f>IF((ISBLANK(P63)), "", $D63*100)</f>
        <v/>
      </c>
      <c r="S63" s="66"/>
      <c r="T63" s="133"/>
      <c r="U63" s="145"/>
      <c r="V63" s="69" t="str">
        <f t="shared" ref="V63" si="118">IF((ISBLANK(U63)), "", U63*$D63)</f>
        <v/>
      </c>
      <c r="W63" s="72" t="str">
        <f t="shared" ref="W63" si="119">IF((ISBLANK(U63)), "", $D63*100)</f>
        <v/>
      </c>
      <c r="X63" s="66"/>
      <c r="Y63" s="78"/>
      <c r="Z63" s="79"/>
      <c r="AA63" s="69" t="str">
        <f>IF((ISBLANK(Z63)), "", Z63*$D63)</f>
        <v/>
      </c>
      <c r="AB63" s="72" t="str">
        <f>IF((ISBLANK(Z63)), "", $D63*100)</f>
        <v/>
      </c>
      <c r="AC63" s="66"/>
      <c r="AD63" s="78"/>
      <c r="AE63" s="79"/>
      <c r="AF63" s="69" t="str">
        <f t="shared" ref="AF63" si="120">IF((ISBLANK(AE63)), "", AE63*$D63)</f>
        <v/>
      </c>
      <c r="AG63" s="72" t="str">
        <f t="shared" ref="AG63" si="121">IF((ISBLANK(AE63)), "", $D63*100)</f>
        <v/>
      </c>
      <c r="AH63" s="66"/>
      <c r="AI63" s="78"/>
      <c r="AJ63" s="79"/>
      <c r="AK63" s="69" t="str">
        <f t="shared" ref="AK63" si="122">IF((ISBLANK(AJ63)), "", AJ63*$D63)</f>
        <v/>
      </c>
      <c r="AL63" s="72" t="str">
        <f t="shared" ref="AL63" si="123">IF((ISBLANK(AJ63)), "", $D63*100)</f>
        <v/>
      </c>
      <c r="AM63" s="66"/>
    </row>
    <row r="64" spans="1:39" ht="12.5" x14ac:dyDescent="0.25">
      <c r="A64" s="124"/>
      <c r="B64" s="87"/>
      <c r="C64" s="62" t="s">
        <v>136</v>
      </c>
      <c r="D64" s="76"/>
      <c r="E64" s="78"/>
      <c r="F64" s="79"/>
      <c r="G64" s="70"/>
      <c r="H64" s="73"/>
      <c r="I64" s="66"/>
      <c r="J64" s="78"/>
      <c r="K64" s="79"/>
      <c r="L64" s="70"/>
      <c r="M64" s="73"/>
      <c r="N64" s="66"/>
      <c r="O64" s="78"/>
      <c r="P64" s="79"/>
      <c r="Q64" s="70"/>
      <c r="R64" s="73"/>
      <c r="S64" s="66"/>
      <c r="T64" s="134"/>
      <c r="U64" s="146"/>
      <c r="V64" s="70"/>
      <c r="W64" s="73"/>
      <c r="X64" s="66"/>
      <c r="Y64" s="78"/>
      <c r="Z64" s="79"/>
      <c r="AA64" s="70"/>
      <c r="AB64" s="73"/>
      <c r="AC64" s="66"/>
      <c r="AD64" s="78"/>
      <c r="AE64" s="79"/>
      <c r="AF64" s="70"/>
      <c r="AG64" s="73"/>
      <c r="AH64" s="66"/>
      <c r="AI64" s="78"/>
      <c r="AJ64" s="79"/>
      <c r="AK64" s="70"/>
      <c r="AL64" s="73"/>
      <c r="AM64" s="66"/>
    </row>
    <row r="65" spans="1:39" ht="12.5" x14ac:dyDescent="0.25">
      <c r="A65" s="124"/>
      <c r="B65" s="87"/>
      <c r="C65" s="62" t="s">
        <v>32</v>
      </c>
      <c r="D65" s="76"/>
      <c r="E65" s="78"/>
      <c r="F65" s="79"/>
      <c r="G65" s="70"/>
      <c r="H65" s="73"/>
      <c r="I65" s="66"/>
      <c r="J65" s="78"/>
      <c r="K65" s="79"/>
      <c r="L65" s="70"/>
      <c r="M65" s="73"/>
      <c r="N65" s="66"/>
      <c r="O65" s="78"/>
      <c r="P65" s="79"/>
      <c r="Q65" s="70"/>
      <c r="R65" s="73"/>
      <c r="S65" s="66"/>
      <c r="T65" s="134"/>
      <c r="U65" s="146"/>
      <c r="V65" s="70"/>
      <c r="W65" s="73"/>
      <c r="X65" s="66"/>
      <c r="Y65" s="78"/>
      <c r="Z65" s="79"/>
      <c r="AA65" s="70"/>
      <c r="AB65" s="73"/>
      <c r="AC65" s="66"/>
      <c r="AD65" s="78"/>
      <c r="AE65" s="79"/>
      <c r="AF65" s="70"/>
      <c r="AG65" s="73"/>
      <c r="AH65" s="66"/>
      <c r="AI65" s="78"/>
      <c r="AJ65" s="79"/>
      <c r="AK65" s="70"/>
      <c r="AL65" s="73"/>
      <c r="AM65" s="66"/>
    </row>
    <row r="66" spans="1:39" ht="12.5" x14ac:dyDescent="0.25">
      <c r="A66" s="124"/>
      <c r="B66" s="87"/>
      <c r="C66" s="62" t="s">
        <v>31</v>
      </c>
      <c r="D66" s="76"/>
      <c r="E66" s="78"/>
      <c r="F66" s="79"/>
      <c r="G66" s="70"/>
      <c r="H66" s="73"/>
      <c r="I66" s="66"/>
      <c r="J66" s="78"/>
      <c r="K66" s="79"/>
      <c r="L66" s="70"/>
      <c r="M66" s="73"/>
      <c r="N66" s="66"/>
      <c r="O66" s="78"/>
      <c r="P66" s="79"/>
      <c r="Q66" s="70"/>
      <c r="R66" s="73"/>
      <c r="S66" s="66"/>
      <c r="T66" s="134"/>
      <c r="U66" s="146"/>
      <c r="V66" s="70"/>
      <c r="W66" s="73"/>
      <c r="X66" s="66"/>
      <c r="Y66" s="78"/>
      <c r="Z66" s="79"/>
      <c r="AA66" s="70"/>
      <c r="AB66" s="73"/>
      <c r="AC66" s="66"/>
      <c r="AD66" s="78"/>
      <c r="AE66" s="79"/>
      <c r="AF66" s="70"/>
      <c r="AG66" s="73"/>
      <c r="AH66" s="66"/>
      <c r="AI66" s="78"/>
      <c r="AJ66" s="79"/>
      <c r="AK66" s="70"/>
      <c r="AL66" s="73"/>
      <c r="AM66" s="66"/>
    </row>
    <row r="67" spans="1:39" ht="12.5" x14ac:dyDescent="0.25">
      <c r="A67" s="124"/>
      <c r="B67" s="87"/>
      <c r="C67" s="62" t="s">
        <v>5</v>
      </c>
      <c r="D67" s="76"/>
      <c r="E67" s="78"/>
      <c r="F67" s="79"/>
      <c r="G67" s="71"/>
      <c r="H67" s="74"/>
      <c r="I67" s="66"/>
      <c r="J67" s="78"/>
      <c r="K67" s="79"/>
      <c r="L67" s="71"/>
      <c r="M67" s="74"/>
      <c r="N67" s="66"/>
      <c r="O67" s="78"/>
      <c r="P67" s="79"/>
      <c r="Q67" s="71"/>
      <c r="R67" s="74"/>
      <c r="S67" s="66"/>
      <c r="T67" s="135"/>
      <c r="U67" s="147"/>
      <c r="V67" s="71"/>
      <c r="W67" s="74"/>
      <c r="X67" s="66"/>
      <c r="Y67" s="78"/>
      <c r="Z67" s="79"/>
      <c r="AA67" s="71"/>
      <c r="AB67" s="74"/>
      <c r="AC67" s="66"/>
      <c r="AD67" s="78"/>
      <c r="AE67" s="79"/>
      <c r="AF67" s="71"/>
      <c r="AG67" s="74"/>
      <c r="AH67" s="66"/>
      <c r="AI67" s="78"/>
      <c r="AJ67" s="79"/>
      <c r="AK67" s="71"/>
      <c r="AL67" s="74"/>
      <c r="AM67" s="66"/>
    </row>
    <row r="68" spans="1:39" ht="12" customHeight="1" x14ac:dyDescent="0.25">
      <c r="A68" s="124"/>
      <c r="B68" s="119" t="s">
        <v>137</v>
      </c>
      <c r="C68" s="62" t="s">
        <v>139</v>
      </c>
      <c r="D68" s="76">
        <v>1.5</v>
      </c>
      <c r="E68" s="75"/>
      <c r="F68" s="68"/>
      <c r="G68" s="69" t="str">
        <f t="shared" ref="G68" si="124">IF((ISBLANK(F68)), "", F68*$D68)</f>
        <v/>
      </c>
      <c r="H68" s="72" t="str">
        <f t="shared" ref="H68" si="125">IF((ISBLANK(F68)), "", $D68*100)</f>
        <v/>
      </c>
      <c r="I68" s="66"/>
      <c r="J68" s="75"/>
      <c r="K68" s="68"/>
      <c r="L68" s="69" t="str">
        <f t="shared" ref="L68" si="126">IF((ISBLANK(K68)), "", K68*$D68)</f>
        <v/>
      </c>
      <c r="M68" s="72" t="str">
        <f t="shared" ref="M68" si="127">IF((ISBLANK(K68)), "", $D68*100)</f>
        <v/>
      </c>
      <c r="N68" s="66"/>
      <c r="O68" s="75"/>
      <c r="P68" s="68"/>
      <c r="Q68" s="69" t="str">
        <f>IF((ISBLANK(P68)), "", P68*$D68)</f>
        <v/>
      </c>
      <c r="R68" s="72" t="str">
        <f>IF((ISBLANK(P68)), "", $D68*100)</f>
        <v/>
      </c>
      <c r="S68" s="66"/>
      <c r="T68" s="92"/>
      <c r="U68" s="95"/>
      <c r="V68" s="69" t="str">
        <f t="shared" ref="V68" si="128">IF((ISBLANK(U68)), "", U68*$D68)</f>
        <v/>
      </c>
      <c r="W68" s="72" t="str">
        <f t="shared" ref="W68" si="129">IF((ISBLANK(U68)), "", $D68*100)</f>
        <v/>
      </c>
      <c r="X68" s="66"/>
      <c r="Y68" s="75"/>
      <c r="Z68" s="68"/>
      <c r="AA68" s="69" t="str">
        <f>IF((ISBLANK(Z68)), "", Z68*$D68)</f>
        <v/>
      </c>
      <c r="AB68" s="72" t="str">
        <f>IF((ISBLANK(Z68)), "", $D68*100)</f>
        <v/>
      </c>
      <c r="AC68" s="66"/>
      <c r="AD68" s="75"/>
      <c r="AE68" s="68"/>
      <c r="AF68" s="69" t="str">
        <f t="shared" ref="AF68" si="130">IF((ISBLANK(AE68)), "", AE68*$D68)</f>
        <v/>
      </c>
      <c r="AG68" s="72" t="str">
        <f t="shared" ref="AG68" si="131">IF((ISBLANK(AE68)), "", $D68*100)</f>
        <v/>
      </c>
      <c r="AH68" s="66"/>
      <c r="AI68" s="75"/>
      <c r="AJ68" s="68"/>
      <c r="AK68" s="69" t="str">
        <f t="shared" ref="AK68" si="132">IF((ISBLANK(AJ68)), "", AJ68*$D68)</f>
        <v/>
      </c>
      <c r="AL68" s="72" t="str">
        <f t="shared" ref="AL68" si="133">IF((ISBLANK(AJ68)), "", $D68*100)</f>
        <v/>
      </c>
      <c r="AM68" s="66"/>
    </row>
    <row r="69" spans="1:39" ht="12.5" x14ac:dyDescent="0.25">
      <c r="A69" s="124"/>
      <c r="B69" s="83"/>
      <c r="C69" s="1" t="s">
        <v>140</v>
      </c>
      <c r="D69" s="76"/>
      <c r="E69" s="75"/>
      <c r="F69" s="68"/>
      <c r="G69" s="70"/>
      <c r="H69" s="73"/>
      <c r="I69" s="66"/>
      <c r="J69" s="75"/>
      <c r="K69" s="68"/>
      <c r="L69" s="70"/>
      <c r="M69" s="73"/>
      <c r="N69" s="66"/>
      <c r="O69" s="75"/>
      <c r="P69" s="68"/>
      <c r="Q69" s="70"/>
      <c r="R69" s="73"/>
      <c r="S69" s="66"/>
      <c r="T69" s="93"/>
      <c r="U69" s="96"/>
      <c r="V69" s="70"/>
      <c r="W69" s="73"/>
      <c r="X69" s="66"/>
      <c r="Y69" s="75"/>
      <c r="Z69" s="68"/>
      <c r="AA69" s="70"/>
      <c r="AB69" s="73"/>
      <c r="AC69" s="66"/>
      <c r="AD69" s="75"/>
      <c r="AE69" s="68"/>
      <c r="AF69" s="70"/>
      <c r="AG69" s="73"/>
      <c r="AH69" s="66"/>
      <c r="AI69" s="75"/>
      <c r="AJ69" s="68"/>
      <c r="AK69" s="70"/>
      <c r="AL69" s="73"/>
      <c r="AM69" s="66"/>
    </row>
    <row r="70" spans="1:39" ht="12.5" x14ac:dyDescent="0.25">
      <c r="A70" s="124"/>
      <c r="B70" s="83"/>
      <c r="C70" s="1" t="s">
        <v>33</v>
      </c>
      <c r="D70" s="76"/>
      <c r="E70" s="75"/>
      <c r="F70" s="68"/>
      <c r="G70" s="70"/>
      <c r="H70" s="73"/>
      <c r="I70" s="66"/>
      <c r="J70" s="75"/>
      <c r="K70" s="68"/>
      <c r="L70" s="70"/>
      <c r="M70" s="73"/>
      <c r="N70" s="66"/>
      <c r="O70" s="75"/>
      <c r="P70" s="68"/>
      <c r="Q70" s="70"/>
      <c r="R70" s="73"/>
      <c r="S70" s="66"/>
      <c r="T70" s="93"/>
      <c r="U70" s="96"/>
      <c r="V70" s="70"/>
      <c r="W70" s="73"/>
      <c r="X70" s="66"/>
      <c r="Y70" s="75"/>
      <c r="Z70" s="68"/>
      <c r="AA70" s="70"/>
      <c r="AB70" s="73"/>
      <c r="AC70" s="66"/>
      <c r="AD70" s="75"/>
      <c r="AE70" s="68"/>
      <c r="AF70" s="70"/>
      <c r="AG70" s="73"/>
      <c r="AH70" s="66"/>
      <c r="AI70" s="75"/>
      <c r="AJ70" s="68"/>
      <c r="AK70" s="70"/>
      <c r="AL70" s="73"/>
      <c r="AM70" s="66"/>
    </row>
    <row r="71" spans="1:39" ht="12.5" x14ac:dyDescent="0.25">
      <c r="A71" s="124"/>
      <c r="B71" s="83"/>
      <c r="C71" s="62" t="s">
        <v>141</v>
      </c>
      <c r="D71" s="76"/>
      <c r="E71" s="75"/>
      <c r="F71" s="68"/>
      <c r="G71" s="70"/>
      <c r="H71" s="73"/>
      <c r="I71" s="66"/>
      <c r="J71" s="75"/>
      <c r="K71" s="68"/>
      <c r="L71" s="70"/>
      <c r="M71" s="73"/>
      <c r="N71" s="66"/>
      <c r="O71" s="75"/>
      <c r="P71" s="68"/>
      <c r="Q71" s="70"/>
      <c r="R71" s="73"/>
      <c r="S71" s="66"/>
      <c r="T71" s="93"/>
      <c r="U71" s="96"/>
      <c r="V71" s="70"/>
      <c r="W71" s="73"/>
      <c r="X71" s="66"/>
      <c r="Y71" s="75"/>
      <c r="Z71" s="68"/>
      <c r="AA71" s="70"/>
      <c r="AB71" s="73"/>
      <c r="AC71" s="66"/>
      <c r="AD71" s="75"/>
      <c r="AE71" s="68"/>
      <c r="AF71" s="70"/>
      <c r="AG71" s="73"/>
      <c r="AH71" s="66"/>
      <c r="AI71" s="75"/>
      <c r="AJ71" s="68"/>
      <c r="AK71" s="70"/>
      <c r="AL71" s="73"/>
      <c r="AM71" s="66"/>
    </row>
    <row r="72" spans="1:39" ht="12.5" x14ac:dyDescent="0.25">
      <c r="A72" s="124"/>
      <c r="B72" s="83"/>
      <c r="C72" s="62" t="s">
        <v>142</v>
      </c>
      <c r="D72" s="76"/>
      <c r="E72" s="75"/>
      <c r="F72" s="68"/>
      <c r="G72" s="71"/>
      <c r="H72" s="74"/>
      <c r="I72" s="66"/>
      <c r="J72" s="75"/>
      <c r="K72" s="68"/>
      <c r="L72" s="71"/>
      <c r="M72" s="74"/>
      <c r="N72" s="66"/>
      <c r="O72" s="75"/>
      <c r="P72" s="68"/>
      <c r="Q72" s="71"/>
      <c r="R72" s="74"/>
      <c r="S72" s="66"/>
      <c r="T72" s="94"/>
      <c r="U72" s="97"/>
      <c r="V72" s="71"/>
      <c r="W72" s="74"/>
      <c r="X72" s="66"/>
      <c r="Y72" s="75"/>
      <c r="Z72" s="68"/>
      <c r="AA72" s="71"/>
      <c r="AB72" s="74"/>
      <c r="AC72" s="66"/>
      <c r="AD72" s="75"/>
      <c r="AE72" s="68"/>
      <c r="AF72" s="71"/>
      <c r="AG72" s="74"/>
      <c r="AH72" s="66"/>
      <c r="AI72" s="75"/>
      <c r="AJ72" s="68"/>
      <c r="AK72" s="71"/>
      <c r="AL72" s="74"/>
      <c r="AM72" s="66"/>
    </row>
    <row r="73" spans="1:39" ht="12" customHeight="1" x14ac:dyDescent="0.25">
      <c r="A73" s="124"/>
      <c r="B73" s="91" t="s">
        <v>138</v>
      </c>
      <c r="C73" s="62" t="s">
        <v>34</v>
      </c>
      <c r="D73" s="76">
        <v>1.5</v>
      </c>
      <c r="E73" s="75"/>
      <c r="F73" s="68"/>
      <c r="G73" s="69" t="str">
        <f t="shared" ref="G73" si="134">IF((ISBLANK(F73)), "", F73*$D73)</f>
        <v/>
      </c>
      <c r="H73" s="72" t="str">
        <f t="shared" ref="H73" si="135">IF((ISBLANK(F73)), "", $D73*100)</f>
        <v/>
      </c>
      <c r="I73" s="66"/>
      <c r="J73" s="75"/>
      <c r="K73" s="68"/>
      <c r="L73" s="69" t="str">
        <f t="shared" ref="L73" si="136">IF((ISBLANK(K73)), "", K73*$D73)</f>
        <v/>
      </c>
      <c r="M73" s="72" t="str">
        <f t="shared" ref="M73" si="137">IF((ISBLANK(K73)), "", $D73*100)</f>
        <v/>
      </c>
      <c r="N73" s="66"/>
      <c r="O73" s="75"/>
      <c r="P73" s="68"/>
      <c r="Q73" s="69" t="str">
        <f>IF((ISBLANK(P73)), "", P73*$D73)</f>
        <v/>
      </c>
      <c r="R73" s="72" t="str">
        <f>IF((ISBLANK(P73)), "", $D73*100)</f>
        <v/>
      </c>
      <c r="S73" s="66"/>
      <c r="T73" s="92"/>
      <c r="U73" s="95"/>
      <c r="V73" s="69" t="str">
        <f t="shared" ref="V73" si="138">IF((ISBLANK(U73)), "", U73*$D73)</f>
        <v/>
      </c>
      <c r="W73" s="72" t="str">
        <f t="shared" ref="W73" si="139">IF((ISBLANK(U73)), "", $D73*100)</f>
        <v/>
      </c>
      <c r="X73" s="66"/>
      <c r="Y73" s="75"/>
      <c r="Z73" s="68"/>
      <c r="AA73" s="69" t="str">
        <f>IF((ISBLANK(Z73)), "", Z73*$D73)</f>
        <v/>
      </c>
      <c r="AB73" s="72" t="str">
        <f>IF((ISBLANK(Z73)), "", $D73*100)</f>
        <v/>
      </c>
      <c r="AC73" s="66"/>
      <c r="AD73" s="75"/>
      <c r="AE73" s="68"/>
      <c r="AF73" s="69" t="str">
        <f t="shared" ref="AF73" si="140">IF((ISBLANK(AE73)), "", AE73*$D73)</f>
        <v/>
      </c>
      <c r="AG73" s="72" t="str">
        <f t="shared" ref="AG73" si="141">IF((ISBLANK(AE73)), "", $D73*100)</f>
        <v/>
      </c>
      <c r="AH73" s="66"/>
      <c r="AI73" s="75"/>
      <c r="AJ73" s="68"/>
      <c r="AK73" s="69" t="str">
        <f t="shared" ref="AK73" si="142">IF((ISBLANK(AJ73)), "", AJ73*$D73)</f>
        <v/>
      </c>
      <c r="AL73" s="72" t="str">
        <f t="shared" ref="AL73" si="143">IF((ISBLANK(AJ73)), "", $D73*100)</f>
        <v/>
      </c>
      <c r="AM73" s="66"/>
    </row>
    <row r="74" spans="1:39" ht="12" customHeight="1" x14ac:dyDescent="0.25">
      <c r="A74" s="124"/>
      <c r="B74" s="87"/>
      <c r="C74" s="62" t="s">
        <v>143</v>
      </c>
      <c r="D74" s="76"/>
      <c r="E74" s="75"/>
      <c r="F74" s="68"/>
      <c r="G74" s="70"/>
      <c r="H74" s="73"/>
      <c r="I74" s="66"/>
      <c r="J74" s="75"/>
      <c r="K74" s="68"/>
      <c r="L74" s="70"/>
      <c r="M74" s="73"/>
      <c r="N74" s="66"/>
      <c r="O74" s="75"/>
      <c r="P74" s="68"/>
      <c r="Q74" s="70"/>
      <c r="R74" s="73"/>
      <c r="S74" s="66"/>
      <c r="T74" s="93"/>
      <c r="U74" s="96"/>
      <c r="V74" s="70"/>
      <c r="W74" s="73"/>
      <c r="X74" s="66"/>
      <c r="Y74" s="75"/>
      <c r="Z74" s="68"/>
      <c r="AA74" s="70"/>
      <c r="AB74" s="73"/>
      <c r="AC74" s="66"/>
      <c r="AD74" s="75"/>
      <c r="AE74" s="68"/>
      <c r="AF74" s="70"/>
      <c r="AG74" s="73"/>
      <c r="AH74" s="66"/>
      <c r="AI74" s="75"/>
      <c r="AJ74" s="68"/>
      <c r="AK74" s="70"/>
      <c r="AL74" s="73"/>
      <c r="AM74" s="66"/>
    </row>
    <row r="75" spans="1:39" ht="12.5" x14ac:dyDescent="0.25">
      <c r="A75" s="124"/>
      <c r="B75" s="88"/>
      <c r="C75" s="62" t="s">
        <v>13</v>
      </c>
      <c r="D75" s="76"/>
      <c r="E75" s="75"/>
      <c r="F75" s="68"/>
      <c r="G75" s="70"/>
      <c r="H75" s="73"/>
      <c r="I75" s="66"/>
      <c r="J75" s="75"/>
      <c r="K75" s="68"/>
      <c r="L75" s="70"/>
      <c r="M75" s="73"/>
      <c r="N75" s="66"/>
      <c r="O75" s="75"/>
      <c r="P75" s="68"/>
      <c r="Q75" s="70"/>
      <c r="R75" s="73"/>
      <c r="S75" s="66"/>
      <c r="T75" s="93"/>
      <c r="U75" s="96"/>
      <c r="V75" s="70"/>
      <c r="W75" s="73"/>
      <c r="X75" s="66"/>
      <c r="Y75" s="75"/>
      <c r="Z75" s="68"/>
      <c r="AA75" s="70"/>
      <c r="AB75" s="73"/>
      <c r="AC75" s="66"/>
      <c r="AD75" s="75"/>
      <c r="AE75" s="68"/>
      <c r="AF75" s="70"/>
      <c r="AG75" s="73"/>
      <c r="AH75" s="66"/>
      <c r="AI75" s="75"/>
      <c r="AJ75" s="68"/>
      <c r="AK75" s="70"/>
      <c r="AL75" s="73"/>
      <c r="AM75" s="66"/>
    </row>
    <row r="76" spans="1:39" ht="12.5" x14ac:dyDescent="0.25">
      <c r="A76" s="124"/>
      <c r="B76" s="88"/>
      <c r="C76" s="62" t="s">
        <v>14</v>
      </c>
      <c r="D76" s="76"/>
      <c r="E76" s="75"/>
      <c r="F76" s="68"/>
      <c r="G76" s="70"/>
      <c r="H76" s="73"/>
      <c r="I76" s="66"/>
      <c r="J76" s="75"/>
      <c r="K76" s="68"/>
      <c r="L76" s="70"/>
      <c r="M76" s="73"/>
      <c r="N76" s="66"/>
      <c r="O76" s="75"/>
      <c r="P76" s="68"/>
      <c r="Q76" s="70"/>
      <c r="R76" s="73"/>
      <c r="S76" s="66"/>
      <c r="T76" s="93"/>
      <c r="U76" s="96"/>
      <c r="V76" s="70"/>
      <c r="W76" s="73"/>
      <c r="X76" s="66"/>
      <c r="Y76" s="75"/>
      <c r="Z76" s="68"/>
      <c r="AA76" s="70"/>
      <c r="AB76" s="73"/>
      <c r="AC76" s="66"/>
      <c r="AD76" s="75"/>
      <c r="AE76" s="68"/>
      <c r="AF76" s="70"/>
      <c r="AG76" s="73"/>
      <c r="AH76" s="66"/>
      <c r="AI76" s="75"/>
      <c r="AJ76" s="68"/>
      <c r="AK76" s="70"/>
      <c r="AL76" s="73"/>
      <c r="AM76" s="66"/>
    </row>
    <row r="77" spans="1:39" ht="12.5" x14ac:dyDescent="0.25">
      <c r="A77" s="124"/>
      <c r="B77" s="88"/>
      <c r="C77" s="62" t="s">
        <v>3</v>
      </c>
      <c r="D77" s="76"/>
      <c r="E77" s="75"/>
      <c r="F77" s="68"/>
      <c r="G77" s="71"/>
      <c r="H77" s="74"/>
      <c r="I77" s="66"/>
      <c r="J77" s="75"/>
      <c r="K77" s="68"/>
      <c r="L77" s="71"/>
      <c r="M77" s="74"/>
      <c r="N77" s="66"/>
      <c r="O77" s="75"/>
      <c r="P77" s="68"/>
      <c r="Q77" s="71"/>
      <c r="R77" s="74"/>
      <c r="S77" s="66"/>
      <c r="T77" s="94"/>
      <c r="U77" s="97"/>
      <c r="V77" s="71"/>
      <c r="W77" s="74"/>
      <c r="X77" s="66"/>
      <c r="Y77" s="75"/>
      <c r="Z77" s="68"/>
      <c r="AA77" s="71"/>
      <c r="AB77" s="74"/>
      <c r="AC77" s="66"/>
      <c r="AD77" s="75"/>
      <c r="AE77" s="68"/>
      <c r="AF77" s="71"/>
      <c r="AG77" s="74"/>
      <c r="AH77" s="66"/>
      <c r="AI77" s="75"/>
      <c r="AJ77" s="68"/>
      <c r="AK77" s="71"/>
      <c r="AL77" s="74"/>
      <c r="AM77" s="66"/>
    </row>
    <row r="78" spans="1:39" ht="12" customHeight="1" x14ac:dyDescent="0.25">
      <c r="A78" s="89"/>
      <c r="B78" s="82" t="s">
        <v>40</v>
      </c>
      <c r="C78" s="42" t="s">
        <v>24</v>
      </c>
      <c r="D78" s="90"/>
      <c r="E78" s="84"/>
      <c r="F78" s="85">
        <f>G78/H78</f>
        <v>0.65625</v>
      </c>
      <c r="G78" s="86">
        <f>AVERAGE(G3:G73)</f>
        <v>105</v>
      </c>
      <c r="H78" s="77">
        <f>AVERAGE(H3:H77)</f>
        <v>160</v>
      </c>
      <c r="I78" s="67"/>
      <c r="J78" s="84"/>
      <c r="K78" s="85">
        <f>L78/M78</f>
        <v>0.6428571428571429</v>
      </c>
      <c r="L78" s="86">
        <f>AVERAGE(L3:L73)</f>
        <v>112.5</v>
      </c>
      <c r="M78" s="77">
        <f>AVERAGE(M3:M77)</f>
        <v>175</v>
      </c>
      <c r="N78" s="67"/>
      <c r="O78" s="84"/>
      <c r="P78" s="85">
        <f>Q78/R78</f>
        <v>0.7857142857142857</v>
      </c>
      <c r="Q78" s="86">
        <f>AVERAGE(Q3:Q73)</f>
        <v>137.5</v>
      </c>
      <c r="R78" s="77">
        <f>AVERAGE(R3:R77)</f>
        <v>175</v>
      </c>
      <c r="S78" s="67"/>
      <c r="T78" s="136"/>
      <c r="U78" s="148">
        <f>V78/W78</f>
        <v>0.78125</v>
      </c>
      <c r="V78" s="151">
        <f>AVERAGE(V3:V73)</f>
        <v>125</v>
      </c>
      <c r="W78" s="154">
        <f>AVERAGE(W3:W77)</f>
        <v>160</v>
      </c>
      <c r="X78" s="67"/>
      <c r="Y78" s="84"/>
      <c r="Z78" s="85">
        <f>AA78/AB78</f>
        <v>0.8125</v>
      </c>
      <c r="AA78" s="86">
        <f>AVERAGE(AA3:AA73)</f>
        <v>130</v>
      </c>
      <c r="AB78" s="77">
        <f>AVERAGE(AB3:AB77)</f>
        <v>160</v>
      </c>
      <c r="AC78" s="67"/>
      <c r="AD78" s="84"/>
      <c r="AE78" s="85">
        <f>AF78/AG78</f>
        <v>0.8125</v>
      </c>
      <c r="AF78" s="86">
        <f>AVERAGE(AF3:AF73)</f>
        <v>130</v>
      </c>
      <c r="AG78" s="77">
        <f>AVERAGE(AG3:AG77)</f>
        <v>160</v>
      </c>
      <c r="AH78" s="67"/>
      <c r="AI78" s="84"/>
      <c r="AJ78" s="85">
        <f>AK78/AL78</f>
        <v>0.81818181818181812</v>
      </c>
      <c r="AK78" s="86">
        <f>AVERAGE(AK3:AK73)</f>
        <v>150</v>
      </c>
      <c r="AL78" s="77">
        <f>AVERAGE(AL3:AL77)</f>
        <v>183.33333333333334</v>
      </c>
      <c r="AM78" s="67"/>
    </row>
    <row r="79" spans="1:39" ht="12" customHeight="1" x14ac:dyDescent="0.25">
      <c r="A79" s="89"/>
      <c r="B79" s="82"/>
      <c r="C79" s="64" t="s">
        <v>148</v>
      </c>
      <c r="D79" s="90"/>
      <c r="E79" s="84"/>
      <c r="F79" s="85"/>
      <c r="G79" s="86"/>
      <c r="H79" s="77"/>
      <c r="I79" s="67"/>
      <c r="J79" s="84"/>
      <c r="K79" s="85"/>
      <c r="L79" s="86"/>
      <c r="M79" s="77"/>
      <c r="N79" s="67"/>
      <c r="O79" s="84"/>
      <c r="P79" s="85"/>
      <c r="Q79" s="86"/>
      <c r="R79" s="77"/>
      <c r="S79" s="67"/>
      <c r="T79" s="137"/>
      <c r="U79" s="149"/>
      <c r="V79" s="152"/>
      <c r="W79" s="155"/>
      <c r="X79" s="67"/>
      <c r="Y79" s="84"/>
      <c r="Z79" s="85"/>
      <c r="AA79" s="86"/>
      <c r="AB79" s="77"/>
      <c r="AC79" s="67"/>
      <c r="AD79" s="84"/>
      <c r="AE79" s="85"/>
      <c r="AF79" s="86"/>
      <c r="AG79" s="77"/>
      <c r="AH79" s="67"/>
      <c r="AI79" s="84"/>
      <c r="AJ79" s="85"/>
      <c r="AK79" s="86"/>
      <c r="AL79" s="77"/>
      <c r="AM79" s="67"/>
    </row>
    <row r="80" spans="1:39" ht="12" customHeight="1" x14ac:dyDescent="0.25">
      <c r="A80" s="89"/>
      <c r="B80" s="82"/>
      <c r="C80" s="43" t="s">
        <v>21</v>
      </c>
      <c r="D80" s="90"/>
      <c r="E80" s="84"/>
      <c r="F80" s="85"/>
      <c r="G80" s="86"/>
      <c r="H80" s="77"/>
      <c r="I80" s="67"/>
      <c r="J80" s="84"/>
      <c r="K80" s="85"/>
      <c r="L80" s="86"/>
      <c r="M80" s="77"/>
      <c r="N80" s="67"/>
      <c r="O80" s="84"/>
      <c r="P80" s="85"/>
      <c r="Q80" s="86"/>
      <c r="R80" s="77"/>
      <c r="S80" s="67"/>
      <c r="T80" s="137"/>
      <c r="U80" s="149"/>
      <c r="V80" s="152"/>
      <c r="W80" s="155"/>
      <c r="X80" s="67"/>
      <c r="Y80" s="84"/>
      <c r="Z80" s="85"/>
      <c r="AA80" s="86"/>
      <c r="AB80" s="77"/>
      <c r="AC80" s="67"/>
      <c r="AD80" s="84"/>
      <c r="AE80" s="85"/>
      <c r="AF80" s="86"/>
      <c r="AG80" s="77"/>
      <c r="AH80" s="67"/>
      <c r="AI80" s="84"/>
      <c r="AJ80" s="85"/>
      <c r="AK80" s="86"/>
      <c r="AL80" s="77"/>
      <c r="AM80" s="67"/>
    </row>
    <row r="81" spans="1:39" ht="12" customHeight="1" x14ac:dyDescent="0.25">
      <c r="A81" s="89"/>
      <c r="B81" s="82"/>
      <c r="C81" s="43" t="s">
        <v>22</v>
      </c>
      <c r="D81" s="90"/>
      <c r="E81" s="84"/>
      <c r="F81" s="85"/>
      <c r="G81" s="86"/>
      <c r="H81" s="77"/>
      <c r="I81" s="67"/>
      <c r="J81" s="84"/>
      <c r="K81" s="85"/>
      <c r="L81" s="86"/>
      <c r="M81" s="77"/>
      <c r="N81" s="67"/>
      <c r="O81" s="84"/>
      <c r="P81" s="85"/>
      <c r="Q81" s="86"/>
      <c r="R81" s="77"/>
      <c r="S81" s="67"/>
      <c r="T81" s="137"/>
      <c r="U81" s="149"/>
      <c r="V81" s="152"/>
      <c r="W81" s="155"/>
      <c r="X81" s="67"/>
      <c r="Y81" s="84"/>
      <c r="Z81" s="85"/>
      <c r="AA81" s="86"/>
      <c r="AB81" s="77"/>
      <c r="AC81" s="67"/>
      <c r="AD81" s="84"/>
      <c r="AE81" s="85"/>
      <c r="AF81" s="86"/>
      <c r="AG81" s="77"/>
      <c r="AH81" s="67"/>
      <c r="AI81" s="84"/>
      <c r="AJ81" s="85"/>
      <c r="AK81" s="86"/>
      <c r="AL81" s="77"/>
      <c r="AM81" s="67"/>
    </row>
    <row r="82" spans="1:39" ht="13" customHeight="1" x14ac:dyDescent="0.25">
      <c r="A82" s="89"/>
      <c r="B82" s="82"/>
      <c r="C82" s="57" t="s">
        <v>79</v>
      </c>
      <c r="D82" s="90"/>
      <c r="E82" s="84"/>
      <c r="F82" s="85"/>
      <c r="G82" s="86"/>
      <c r="H82" s="77"/>
      <c r="I82" s="67"/>
      <c r="J82" s="84"/>
      <c r="K82" s="85"/>
      <c r="L82" s="86"/>
      <c r="M82" s="77"/>
      <c r="N82" s="67"/>
      <c r="O82" s="84"/>
      <c r="P82" s="85"/>
      <c r="Q82" s="86"/>
      <c r="R82" s="77"/>
      <c r="S82" s="67"/>
      <c r="T82" s="138"/>
      <c r="U82" s="150"/>
      <c r="V82" s="153"/>
      <c r="W82" s="156"/>
      <c r="X82" s="67"/>
      <c r="Y82" s="84"/>
      <c r="Z82" s="85"/>
      <c r="AA82" s="86"/>
      <c r="AB82" s="77"/>
      <c r="AC82" s="67"/>
      <c r="AD82" s="84"/>
      <c r="AE82" s="85"/>
      <c r="AF82" s="86"/>
      <c r="AG82" s="77"/>
      <c r="AH82" s="67"/>
      <c r="AI82" s="84"/>
      <c r="AJ82" s="85"/>
      <c r="AK82" s="86"/>
      <c r="AL82" s="77"/>
      <c r="AM82" s="67"/>
    </row>
    <row r="83" spans="1:39" ht="91.5" thickBot="1" x14ac:dyDescent="0.35">
      <c r="A83" s="89"/>
      <c r="C83" s="12"/>
      <c r="E83" s="35"/>
      <c r="F83" s="36" t="s">
        <v>150</v>
      </c>
      <c r="G83" s="37"/>
      <c r="H83" s="38"/>
      <c r="I83" s="2"/>
      <c r="J83" s="35"/>
      <c r="K83" s="36" t="s">
        <v>150</v>
      </c>
      <c r="L83" s="37"/>
      <c r="M83" s="38"/>
      <c r="N83" s="2"/>
      <c r="O83" s="35"/>
      <c r="P83" s="36" t="s">
        <v>150</v>
      </c>
      <c r="Q83" s="37"/>
      <c r="R83" s="38"/>
      <c r="S83" s="2"/>
      <c r="T83" s="35"/>
      <c r="U83" s="36" t="s">
        <v>150</v>
      </c>
      <c r="V83" s="37"/>
      <c r="W83" s="38"/>
      <c r="X83" s="2"/>
      <c r="Y83" s="35"/>
      <c r="Z83" s="36" t="s">
        <v>150</v>
      </c>
      <c r="AA83" s="37"/>
      <c r="AB83" s="38"/>
      <c r="AC83" s="2"/>
      <c r="AD83" s="35"/>
      <c r="AE83" s="36" t="s">
        <v>150</v>
      </c>
      <c r="AF83" s="37"/>
      <c r="AG83" s="38"/>
      <c r="AH83" s="2"/>
      <c r="AI83" s="35"/>
      <c r="AJ83" s="36" t="s">
        <v>150</v>
      </c>
      <c r="AK83" s="37"/>
      <c r="AL83" s="38"/>
      <c r="AM83" s="2"/>
    </row>
    <row r="84" spans="1:39" ht="13" x14ac:dyDescent="0.3">
      <c r="A84" s="89"/>
      <c r="B84" s="27" t="s">
        <v>41</v>
      </c>
      <c r="C84" s="12"/>
      <c r="E84" s="4"/>
      <c r="F84" s="46"/>
      <c r="I84" s="2"/>
      <c r="J84" s="13"/>
      <c r="K84" s="45"/>
      <c r="N84" s="2"/>
      <c r="S84" s="2"/>
      <c r="X84" s="2"/>
      <c r="AC84" s="2"/>
      <c r="AH84" s="2"/>
      <c r="AM84" s="2"/>
    </row>
    <row r="85" spans="1:39" ht="12" customHeight="1" x14ac:dyDescent="0.3">
      <c r="A85" s="89"/>
      <c r="B85" s="10"/>
      <c r="C85" s="11"/>
      <c r="E85" s="19"/>
      <c r="F85" s="47"/>
      <c r="I85" s="2"/>
      <c r="J85" s="19"/>
      <c r="K85" s="47"/>
      <c r="N85" s="2"/>
      <c r="S85" s="2"/>
      <c r="X85" s="2"/>
      <c r="AC85" s="2"/>
      <c r="AH85" s="2"/>
      <c r="AM85" s="2"/>
    </row>
    <row r="86" spans="1:39" ht="12" customHeight="1" x14ac:dyDescent="0.3">
      <c r="A86" s="89"/>
      <c r="B86" s="10"/>
      <c r="C86" s="12"/>
      <c r="E86" s="4"/>
      <c r="F86" s="5"/>
      <c r="I86" s="2"/>
      <c r="J86" s="13"/>
      <c r="K86" s="5"/>
      <c r="N86" s="2"/>
      <c r="S86" s="2"/>
      <c r="X86" s="2"/>
      <c r="AC86" s="2"/>
      <c r="AH86" s="2"/>
      <c r="AM86" s="2"/>
    </row>
    <row r="87" spans="1:39" ht="12" customHeight="1" x14ac:dyDescent="0.3">
      <c r="A87" s="89"/>
      <c r="B87" s="10"/>
      <c r="C87" s="12"/>
      <c r="E87" s="18" t="s">
        <v>23</v>
      </c>
      <c r="F87" s="5"/>
      <c r="I87" s="2"/>
      <c r="J87" s="18" t="s">
        <v>23</v>
      </c>
      <c r="K87" s="5"/>
      <c r="N87" s="2"/>
      <c r="S87" s="2"/>
      <c r="X87" s="2"/>
      <c r="AC87" s="2"/>
      <c r="AH87" s="2"/>
      <c r="AM87" s="2"/>
    </row>
    <row r="88" spans="1:39" ht="13" customHeight="1" x14ac:dyDescent="0.3">
      <c r="A88" s="89"/>
      <c r="B88" s="12"/>
      <c r="C88" s="12"/>
      <c r="E88" s="4"/>
      <c r="F88" s="5"/>
      <c r="I88" s="2"/>
      <c r="J88" s="13"/>
      <c r="K88" s="5"/>
      <c r="N88" s="2"/>
      <c r="S88" s="2"/>
      <c r="X88" s="2"/>
      <c r="AC88" s="2"/>
      <c r="AH88" s="2"/>
      <c r="AM88" s="2"/>
    </row>
    <row r="89" spans="1:39" x14ac:dyDescent="0.4">
      <c r="A89" s="7"/>
      <c r="B89" s="12"/>
      <c r="C89" s="12"/>
      <c r="E89" s="4"/>
      <c r="F89" s="5"/>
      <c r="I89" s="2"/>
      <c r="J89" s="13"/>
      <c r="K89" s="5"/>
      <c r="N89" s="2"/>
      <c r="S89" s="2"/>
      <c r="X89" s="2"/>
      <c r="AC89" s="2"/>
      <c r="AH89" s="2"/>
      <c r="AM89" s="2"/>
    </row>
    <row r="90" spans="1:39" x14ac:dyDescent="0.4">
      <c r="A90" s="7"/>
      <c r="B90" s="12"/>
      <c r="C90" s="12"/>
      <c r="E90" s="4"/>
      <c r="F90" s="5"/>
      <c r="I90" s="2"/>
      <c r="J90" s="13"/>
      <c r="K90" s="5"/>
      <c r="N90" s="2"/>
      <c r="S90" s="2"/>
      <c r="X90" s="2"/>
      <c r="AC90" s="2"/>
      <c r="AH90" s="2"/>
      <c r="AM90" s="2"/>
    </row>
    <row r="91" spans="1:39" ht="15" customHeight="1" x14ac:dyDescent="0.3">
      <c r="A91" s="12"/>
      <c r="B91" s="12"/>
      <c r="C91" s="12"/>
      <c r="E91" s="4"/>
      <c r="F91" s="5"/>
      <c r="I91" s="2"/>
      <c r="J91" s="13"/>
      <c r="K91" s="5"/>
      <c r="N91" s="2"/>
      <c r="S91" s="2"/>
      <c r="X91" s="2"/>
      <c r="AC91" s="2"/>
      <c r="AH91" s="2"/>
      <c r="AM91" s="2"/>
    </row>
    <row r="92" spans="1:39" ht="12" customHeight="1" x14ac:dyDescent="0.3">
      <c r="A92" s="12"/>
      <c r="B92" s="12"/>
      <c r="C92" s="12"/>
      <c r="E92" s="4"/>
      <c r="F92" s="5"/>
      <c r="I92" s="2"/>
      <c r="J92" s="13"/>
      <c r="K92" s="5"/>
      <c r="N92" s="2"/>
      <c r="S92" s="2"/>
      <c r="X92" s="2"/>
      <c r="AC92" s="2"/>
      <c r="AH92" s="2"/>
      <c r="AM92" s="2"/>
    </row>
    <row r="93" spans="1:39" ht="12" customHeight="1" x14ac:dyDescent="0.4">
      <c r="A93" s="7"/>
      <c r="B93" s="12"/>
      <c r="C93" s="12"/>
      <c r="E93" s="4"/>
      <c r="F93" s="5"/>
      <c r="I93" s="2"/>
      <c r="J93" s="13"/>
      <c r="K93" s="5"/>
      <c r="N93" s="2"/>
      <c r="S93" s="2"/>
      <c r="X93" s="2"/>
      <c r="AC93" s="2"/>
      <c r="AH93" s="2"/>
      <c r="AM93" s="2"/>
    </row>
    <row r="94" spans="1:39" ht="12" customHeight="1" x14ac:dyDescent="0.4">
      <c r="A94" s="7"/>
      <c r="B94" s="12"/>
      <c r="C94" s="12"/>
      <c r="E94" s="4"/>
      <c r="F94" s="5"/>
      <c r="I94" s="2"/>
      <c r="J94" s="13"/>
      <c r="K94" s="5"/>
      <c r="N94" s="2"/>
      <c r="S94" s="2"/>
      <c r="X94" s="2"/>
      <c r="AC94" s="2"/>
      <c r="AH94" s="2"/>
      <c r="AM94" s="2"/>
    </row>
    <row r="95" spans="1:39" ht="12" customHeight="1" x14ac:dyDescent="0.4">
      <c r="A95" s="7"/>
      <c r="B95" s="12"/>
      <c r="C95" s="12"/>
      <c r="E95" s="4"/>
      <c r="F95" s="5"/>
      <c r="I95" s="2"/>
      <c r="J95" s="13"/>
      <c r="K95" s="5"/>
      <c r="N95" s="2"/>
      <c r="S95" s="2"/>
      <c r="X95" s="2"/>
      <c r="AC95" s="2"/>
      <c r="AH95" s="2"/>
      <c r="AM95" s="2"/>
    </row>
    <row r="96" spans="1:39" ht="12" customHeight="1" x14ac:dyDescent="0.4">
      <c r="A96" s="7"/>
      <c r="B96" s="12"/>
      <c r="C96" s="12"/>
      <c r="E96" s="4"/>
      <c r="F96" s="5"/>
      <c r="I96" s="2"/>
      <c r="J96" s="13"/>
      <c r="K96" s="5"/>
      <c r="N96" s="2"/>
      <c r="S96" s="2"/>
      <c r="X96" s="2"/>
      <c r="AC96" s="2"/>
      <c r="AH96" s="2"/>
      <c r="AM96" s="2"/>
    </row>
    <row r="97" spans="1:39" ht="12" customHeight="1" x14ac:dyDescent="0.4">
      <c r="A97" s="7"/>
      <c r="B97" s="12"/>
      <c r="C97" s="12"/>
      <c r="E97" s="4"/>
      <c r="F97" s="5"/>
      <c r="I97" s="2"/>
      <c r="J97" s="13"/>
      <c r="K97" s="5"/>
      <c r="N97" s="2"/>
      <c r="S97" s="2"/>
      <c r="X97" s="2"/>
      <c r="AC97" s="2"/>
      <c r="AH97" s="2"/>
      <c r="AM97" s="2"/>
    </row>
    <row r="98" spans="1:39" ht="12" customHeight="1" x14ac:dyDescent="0.4">
      <c r="A98" s="7"/>
      <c r="B98" s="12"/>
      <c r="C98" s="12"/>
      <c r="E98" s="4"/>
      <c r="F98" s="5"/>
      <c r="I98" s="2"/>
      <c r="J98" s="13"/>
      <c r="K98" s="5"/>
      <c r="N98" s="2"/>
      <c r="S98" s="2"/>
      <c r="X98" s="2"/>
      <c r="AC98" s="2"/>
      <c r="AH98" s="2"/>
      <c r="AM98" s="2"/>
    </row>
    <row r="99" spans="1:39" x14ac:dyDescent="0.4">
      <c r="A99" s="7"/>
      <c r="B99" s="12"/>
      <c r="C99" s="12"/>
      <c r="E99" s="4"/>
      <c r="F99" s="5"/>
      <c r="I99" s="2"/>
      <c r="J99" s="13"/>
      <c r="K99" s="5"/>
      <c r="N99" s="2"/>
      <c r="S99" s="2"/>
      <c r="X99" s="2"/>
      <c r="AC99" s="2"/>
      <c r="AH99" s="2"/>
      <c r="AM99" s="2"/>
    </row>
    <row r="100" spans="1:39" x14ac:dyDescent="0.4">
      <c r="A100" s="7"/>
      <c r="B100" s="12"/>
      <c r="C100" s="12"/>
      <c r="E100" s="4"/>
      <c r="F100" s="5"/>
      <c r="I100" s="2"/>
      <c r="J100" s="13"/>
      <c r="K100" s="5"/>
      <c r="N100" s="2"/>
      <c r="S100" s="2"/>
      <c r="X100" s="2"/>
      <c r="AC100" s="2"/>
      <c r="AH100" s="2"/>
      <c r="AM100" s="2"/>
    </row>
    <row r="101" spans="1:39" x14ac:dyDescent="0.4">
      <c r="A101" s="7"/>
      <c r="B101" s="12"/>
      <c r="C101" s="12"/>
      <c r="E101" s="4"/>
      <c r="F101" s="5"/>
      <c r="I101" s="2"/>
      <c r="J101" s="13"/>
      <c r="K101" s="5"/>
      <c r="N101" s="2"/>
      <c r="S101" s="2"/>
      <c r="X101" s="2"/>
      <c r="AC101" s="2"/>
      <c r="AH101" s="2"/>
      <c r="AM101" s="2"/>
    </row>
    <row r="102" spans="1:39" x14ac:dyDescent="0.4">
      <c r="A102" s="7"/>
      <c r="B102" s="12"/>
      <c r="C102" s="12"/>
      <c r="E102" s="4"/>
      <c r="F102" s="5"/>
      <c r="I102" s="2"/>
      <c r="J102" s="13"/>
      <c r="K102" s="5"/>
      <c r="N102" s="2"/>
      <c r="S102" s="2"/>
      <c r="X102" s="2"/>
      <c r="AC102" s="2"/>
      <c r="AH102" s="2"/>
      <c r="AM102" s="2"/>
    </row>
    <row r="103" spans="1:39" x14ac:dyDescent="0.4">
      <c r="A103" s="7"/>
      <c r="B103" s="12"/>
      <c r="C103" s="12"/>
      <c r="E103" s="4"/>
      <c r="F103" s="5"/>
      <c r="I103" s="2"/>
      <c r="J103" s="13"/>
      <c r="K103" s="5"/>
      <c r="N103" s="2"/>
      <c r="S103" s="2"/>
      <c r="X103" s="2"/>
      <c r="AC103" s="2"/>
      <c r="AH103" s="2"/>
      <c r="AM103" s="2"/>
    </row>
    <row r="104" spans="1:39" x14ac:dyDescent="0.4">
      <c r="A104" s="7"/>
      <c r="B104" s="12"/>
      <c r="C104" s="12"/>
      <c r="E104" s="4"/>
      <c r="F104" s="5"/>
      <c r="I104" s="2"/>
      <c r="J104" s="13"/>
      <c r="K104" s="5"/>
      <c r="N104" s="2"/>
      <c r="S104" s="2"/>
      <c r="X104" s="2"/>
      <c r="AC104" s="2"/>
      <c r="AH104" s="2"/>
      <c r="AM104" s="2"/>
    </row>
    <row r="105" spans="1:39" x14ac:dyDescent="0.4">
      <c r="A105" s="7"/>
      <c r="B105" s="12"/>
      <c r="C105" s="12"/>
      <c r="E105" s="4"/>
      <c r="F105" s="5"/>
      <c r="I105" s="2"/>
      <c r="J105" s="13"/>
      <c r="K105" s="5"/>
      <c r="N105" s="2"/>
      <c r="S105" s="2"/>
      <c r="X105" s="2"/>
      <c r="AC105" s="2"/>
      <c r="AH105" s="2"/>
      <c r="AM105" s="2"/>
    </row>
    <row r="106" spans="1:39" x14ac:dyDescent="0.4">
      <c r="A106" s="7"/>
      <c r="B106" s="12"/>
      <c r="C106" s="12"/>
      <c r="E106" s="4"/>
      <c r="F106" s="5"/>
      <c r="I106" s="2"/>
      <c r="J106" s="13"/>
      <c r="K106" s="5"/>
      <c r="N106" s="2"/>
      <c r="S106" s="2"/>
      <c r="X106" s="2"/>
      <c r="AC106" s="2"/>
      <c r="AH106" s="2"/>
      <c r="AM106" s="2"/>
    </row>
    <row r="107" spans="1:39" x14ac:dyDescent="0.4">
      <c r="A107" s="7"/>
      <c r="B107" s="12"/>
      <c r="C107" s="12"/>
      <c r="E107" s="4"/>
      <c r="F107" s="5"/>
      <c r="I107" s="2"/>
      <c r="J107" s="13"/>
      <c r="K107" s="5"/>
      <c r="N107" s="2"/>
      <c r="S107" s="2"/>
      <c r="X107" s="2"/>
      <c r="AC107" s="2"/>
      <c r="AH107" s="2"/>
      <c r="AM107" s="2"/>
    </row>
    <row r="108" spans="1:39" x14ac:dyDescent="0.4">
      <c r="A108" s="7"/>
      <c r="B108" s="12"/>
      <c r="C108" s="12"/>
      <c r="E108" s="4"/>
      <c r="F108" s="5"/>
      <c r="I108" s="2"/>
      <c r="J108" s="13"/>
      <c r="K108" s="5"/>
      <c r="N108" s="2"/>
      <c r="S108" s="2"/>
      <c r="X108" s="2"/>
      <c r="AC108" s="2"/>
      <c r="AH108" s="2"/>
      <c r="AM108" s="2"/>
    </row>
    <row r="109" spans="1:39" x14ac:dyDescent="0.4">
      <c r="A109" s="7"/>
      <c r="B109" s="12"/>
      <c r="C109" s="12"/>
      <c r="E109" s="4"/>
      <c r="F109" s="5"/>
      <c r="I109" s="2"/>
      <c r="J109" s="13"/>
      <c r="K109" s="5"/>
      <c r="N109" s="2"/>
      <c r="S109" s="2"/>
      <c r="X109" s="2"/>
      <c r="AC109" s="2"/>
      <c r="AH109" s="2"/>
      <c r="AM109" s="2"/>
    </row>
    <row r="110" spans="1:39" x14ac:dyDescent="0.4">
      <c r="A110" s="7"/>
      <c r="B110" s="12"/>
      <c r="C110" s="12"/>
      <c r="E110" s="4"/>
      <c r="F110" s="5"/>
      <c r="I110" s="2"/>
      <c r="J110" s="13"/>
      <c r="K110" s="5"/>
      <c r="N110" s="2"/>
      <c r="S110" s="2"/>
      <c r="X110" s="2"/>
      <c r="AC110" s="2"/>
      <c r="AH110" s="2"/>
      <c r="AM110" s="2"/>
    </row>
    <row r="111" spans="1:39" x14ac:dyDescent="0.4">
      <c r="A111" s="7"/>
      <c r="B111" s="12"/>
      <c r="C111" s="12"/>
      <c r="E111" s="4"/>
      <c r="F111" s="5"/>
      <c r="I111" s="2"/>
      <c r="J111" s="13"/>
      <c r="K111" s="5"/>
      <c r="N111" s="2"/>
      <c r="S111" s="2"/>
      <c r="X111" s="2"/>
      <c r="AC111" s="2"/>
      <c r="AH111" s="2"/>
      <c r="AM111" s="2"/>
    </row>
    <row r="112" spans="1:39" x14ac:dyDescent="0.4">
      <c r="A112" s="7"/>
      <c r="B112" s="12"/>
      <c r="C112" s="12"/>
      <c r="E112" s="4"/>
      <c r="F112" s="5"/>
      <c r="I112" s="2"/>
      <c r="J112" s="13"/>
      <c r="K112" s="5"/>
      <c r="N112" s="2"/>
      <c r="S112" s="2"/>
      <c r="X112" s="2"/>
      <c r="AC112" s="2"/>
      <c r="AH112" s="2"/>
      <c r="AM112" s="2"/>
    </row>
    <row r="113" spans="1:39" x14ac:dyDescent="0.4">
      <c r="A113" s="7"/>
      <c r="B113" s="12"/>
      <c r="C113" s="12"/>
      <c r="E113" s="4"/>
      <c r="F113" s="5"/>
      <c r="I113" s="2"/>
      <c r="J113" s="13"/>
      <c r="K113" s="5"/>
      <c r="N113" s="2"/>
      <c r="S113" s="2"/>
      <c r="X113" s="2"/>
      <c r="AC113" s="2"/>
      <c r="AH113" s="2"/>
      <c r="AM113" s="2"/>
    </row>
    <row r="114" spans="1:39" x14ac:dyDescent="0.4">
      <c r="A114" s="7"/>
      <c r="B114" s="12"/>
      <c r="C114" s="12"/>
      <c r="E114" s="4"/>
      <c r="F114" s="5"/>
      <c r="I114" s="2"/>
      <c r="J114" s="13"/>
      <c r="K114" s="5"/>
      <c r="N114" s="2"/>
      <c r="S114" s="2"/>
      <c r="X114" s="2"/>
      <c r="AC114" s="2"/>
      <c r="AH114" s="2"/>
      <c r="AM114" s="2"/>
    </row>
    <row r="115" spans="1:39" x14ac:dyDescent="0.4">
      <c r="A115" s="7"/>
      <c r="B115" s="12"/>
      <c r="C115" s="12"/>
      <c r="E115" s="4"/>
      <c r="F115" s="5"/>
      <c r="I115" s="2"/>
      <c r="J115" s="13"/>
      <c r="K115" s="5"/>
      <c r="N115" s="2"/>
      <c r="S115" s="2"/>
      <c r="X115" s="2"/>
      <c r="AC115" s="2"/>
      <c r="AH115" s="2"/>
      <c r="AM115" s="2"/>
    </row>
    <row r="116" spans="1:39" x14ac:dyDescent="0.4">
      <c r="A116" s="7"/>
      <c r="B116" s="12"/>
      <c r="C116" s="12"/>
      <c r="E116" s="4"/>
      <c r="F116" s="5"/>
      <c r="I116" s="2"/>
      <c r="J116" s="13"/>
      <c r="K116" s="5"/>
      <c r="N116" s="2"/>
      <c r="S116" s="2"/>
      <c r="X116" s="2"/>
      <c r="AC116" s="2"/>
      <c r="AH116" s="2"/>
      <c r="AM116" s="2"/>
    </row>
    <row r="117" spans="1:39" x14ac:dyDescent="0.4">
      <c r="A117" s="7"/>
      <c r="B117" s="12"/>
      <c r="C117" s="12"/>
      <c r="E117" s="4"/>
      <c r="F117" s="5"/>
      <c r="I117" s="2"/>
      <c r="J117" s="13"/>
      <c r="K117" s="5"/>
      <c r="N117" s="2"/>
      <c r="S117" s="2"/>
      <c r="X117" s="2"/>
      <c r="AC117" s="2"/>
      <c r="AH117" s="2"/>
      <c r="AM117" s="2"/>
    </row>
    <row r="118" spans="1:39" x14ac:dyDescent="0.4">
      <c r="A118" s="7"/>
      <c r="B118" s="12"/>
      <c r="C118" s="12"/>
      <c r="E118" s="4"/>
      <c r="F118" s="5"/>
      <c r="I118" s="2"/>
      <c r="J118" s="13"/>
      <c r="K118" s="5"/>
      <c r="N118" s="2"/>
      <c r="S118" s="2"/>
      <c r="X118" s="2"/>
      <c r="AC118" s="2"/>
      <c r="AH118" s="2"/>
      <c r="AM118" s="2"/>
    </row>
    <row r="119" spans="1:39" x14ac:dyDescent="0.4">
      <c r="A119" s="7"/>
      <c r="B119" s="12"/>
      <c r="C119" s="12"/>
      <c r="E119" s="4"/>
      <c r="F119" s="5"/>
      <c r="I119" s="2"/>
      <c r="J119" s="13"/>
      <c r="K119" s="5"/>
      <c r="N119" s="2"/>
      <c r="S119" s="2"/>
      <c r="X119" s="2"/>
      <c r="AC119" s="2"/>
      <c r="AH119" s="2"/>
      <c r="AM119" s="2"/>
    </row>
    <row r="120" spans="1:39" x14ac:dyDescent="0.4">
      <c r="A120" s="7"/>
      <c r="B120" s="12"/>
      <c r="C120" s="12"/>
      <c r="E120" s="4"/>
      <c r="F120" s="5"/>
      <c r="I120" s="2"/>
      <c r="J120" s="13"/>
      <c r="K120" s="5"/>
      <c r="N120" s="2"/>
      <c r="S120" s="2"/>
      <c r="X120" s="2"/>
      <c r="AC120" s="2"/>
      <c r="AH120" s="2"/>
      <c r="AM120" s="2"/>
    </row>
    <row r="121" spans="1:39" x14ac:dyDescent="0.4">
      <c r="A121" s="7"/>
      <c r="B121" s="12"/>
      <c r="C121" s="12"/>
      <c r="E121" s="4"/>
      <c r="F121" s="5"/>
      <c r="I121" s="2"/>
      <c r="J121" s="13"/>
      <c r="K121" s="5"/>
      <c r="N121" s="2"/>
      <c r="S121" s="2"/>
      <c r="X121" s="2"/>
      <c r="AC121" s="2"/>
      <c r="AH121" s="2"/>
      <c r="AM121" s="2"/>
    </row>
    <row r="122" spans="1:39" x14ac:dyDescent="0.4">
      <c r="A122" s="7"/>
      <c r="B122" s="12"/>
      <c r="C122" s="12"/>
      <c r="E122" s="4"/>
      <c r="F122" s="5"/>
      <c r="I122" s="2"/>
      <c r="J122" s="13"/>
      <c r="K122" s="5"/>
      <c r="N122" s="2"/>
      <c r="S122" s="2"/>
      <c r="X122" s="2"/>
      <c r="AC122" s="2"/>
      <c r="AH122" s="2"/>
      <c r="AM122" s="2"/>
    </row>
    <row r="123" spans="1:39" x14ac:dyDescent="0.4">
      <c r="A123" s="7"/>
      <c r="B123" s="12"/>
      <c r="C123" s="12"/>
      <c r="E123" s="4"/>
      <c r="F123" s="5"/>
      <c r="I123" s="2"/>
      <c r="J123" s="13"/>
      <c r="K123" s="5"/>
      <c r="N123" s="2"/>
      <c r="S123" s="2"/>
      <c r="X123" s="2"/>
      <c r="AC123" s="2"/>
      <c r="AH123" s="2"/>
      <c r="AM123" s="2"/>
    </row>
    <row r="124" spans="1:39" x14ac:dyDescent="0.4">
      <c r="A124" s="7"/>
      <c r="B124" s="12"/>
      <c r="C124" s="12"/>
      <c r="E124" s="4"/>
      <c r="F124" s="5"/>
      <c r="I124" s="2"/>
      <c r="J124" s="13"/>
      <c r="K124" s="5"/>
      <c r="N124" s="2"/>
      <c r="S124" s="2"/>
      <c r="X124" s="2"/>
      <c r="AC124" s="2"/>
      <c r="AH124" s="2"/>
      <c r="AM124" s="2"/>
    </row>
    <row r="125" spans="1:39" x14ac:dyDescent="0.4">
      <c r="A125" s="7"/>
      <c r="B125" s="12"/>
      <c r="C125" s="12"/>
      <c r="E125" s="4"/>
      <c r="F125" s="5"/>
      <c r="I125" s="2"/>
      <c r="J125" s="13"/>
      <c r="K125" s="5"/>
      <c r="N125" s="2"/>
      <c r="S125" s="2"/>
      <c r="X125" s="2"/>
      <c r="AC125" s="2"/>
      <c r="AH125" s="2"/>
      <c r="AM125" s="2"/>
    </row>
    <row r="126" spans="1:39" x14ac:dyDescent="0.4">
      <c r="A126" s="7"/>
      <c r="B126" s="12"/>
      <c r="C126" s="12"/>
      <c r="E126" s="4"/>
      <c r="F126" s="5"/>
      <c r="I126" s="2"/>
      <c r="J126" s="13"/>
      <c r="K126" s="5"/>
      <c r="N126" s="2"/>
      <c r="S126" s="2"/>
      <c r="X126" s="2"/>
      <c r="AC126" s="2"/>
      <c r="AH126" s="2"/>
      <c r="AM126" s="2"/>
    </row>
    <row r="127" spans="1:39" x14ac:dyDescent="0.4">
      <c r="A127" s="7"/>
      <c r="B127" s="12"/>
      <c r="C127" s="12"/>
      <c r="E127" s="4"/>
      <c r="F127" s="5"/>
      <c r="I127" s="2"/>
      <c r="J127" s="13"/>
      <c r="K127" s="5"/>
      <c r="N127" s="2"/>
      <c r="S127" s="2"/>
      <c r="X127" s="2"/>
      <c r="AC127" s="2"/>
      <c r="AH127" s="2"/>
      <c r="AM127" s="2"/>
    </row>
    <row r="128" spans="1:39" x14ac:dyDescent="0.4">
      <c r="A128" s="7"/>
      <c r="B128" s="12"/>
      <c r="C128" s="12"/>
      <c r="E128" s="4"/>
      <c r="F128" s="5"/>
      <c r="I128" s="2"/>
      <c r="J128" s="13"/>
      <c r="K128" s="5"/>
      <c r="N128" s="2"/>
      <c r="S128" s="2"/>
      <c r="X128" s="2"/>
      <c r="AC128" s="2"/>
      <c r="AH128" s="2"/>
      <c r="AM128" s="2"/>
    </row>
    <row r="129" spans="1:11" x14ac:dyDescent="0.4">
      <c r="A129" s="7"/>
      <c r="B129" s="12"/>
      <c r="C129" s="12"/>
      <c r="E129" s="4"/>
      <c r="F129" s="5"/>
      <c r="J129" s="13"/>
      <c r="K129" s="5"/>
    </row>
    <row r="130" spans="1:11" x14ac:dyDescent="0.4">
      <c r="A130" s="7"/>
      <c r="B130" s="12"/>
      <c r="C130" s="12"/>
      <c r="E130" s="4"/>
      <c r="F130" s="5"/>
      <c r="J130" s="13"/>
      <c r="K130" s="5"/>
    </row>
    <row r="131" spans="1:11" x14ac:dyDescent="0.4">
      <c r="A131" s="7"/>
      <c r="B131" s="12"/>
      <c r="C131" s="12"/>
      <c r="E131" s="4"/>
      <c r="F131" s="5"/>
      <c r="J131" s="13"/>
      <c r="K131" s="5"/>
    </row>
    <row r="132" spans="1:11" x14ac:dyDescent="0.4">
      <c r="A132" s="7"/>
      <c r="B132" s="12"/>
      <c r="C132" s="12"/>
      <c r="E132" s="4"/>
      <c r="F132" s="5"/>
      <c r="J132" s="13"/>
      <c r="K132" s="5"/>
    </row>
    <row r="133" spans="1:11" x14ac:dyDescent="0.4">
      <c r="A133" s="7"/>
      <c r="B133" s="12"/>
      <c r="C133" s="12"/>
      <c r="E133" s="4"/>
      <c r="F133" s="5"/>
      <c r="J133" s="13"/>
      <c r="K133" s="5"/>
    </row>
    <row r="134" spans="1:11" x14ac:dyDescent="0.4">
      <c r="A134" s="7"/>
      <c r="B134" s="12"/>
      <c r="C134" s="12"/>
      <c r="E134" s="4"/>
      <c r="F134" s="5"/>
      <c r="J134" s="13"/>
      <c r="K134" s="5"/>
    </row>
    <row r="135" spans="1:11" x14ac:dyDescent="0.4">
      <c r="A135" s="7"/>
      <c r="B135" s="12"/>
      <c r="C135" s="12"/>
      <c r="E135" s="4"/>
      <c r="F135" s="5"/>
      <c r="J135" s="13"/>
      <c r="K135" s="5"/>
    </row>
    <row r="136" spans="1:11" x14ac:dyDescent="0.4">
      <c r="A136" s="7"/>
      <c r="B136" s="12"/>
      <c r="C136" s="12"/>
      <c r="E136" s="4"/>
      <c r="F136" s="5"/>
      <c r="J136" s="13"/>
      <c r="K136" s="5"/>
    </row>
    <row r="137" spans="1:11" x14ac:dyDescent="0.4">
      <c r="A137" s="7"/>
      <c r="B137" s="12"/>
      <c r="C137" s="12"/>
      <c r="E137" s="4"/>
      <c r="F137" s="5"/>
      <c r="J137" s="13"/>
      <c r="K137" s="5"/>
    </row>
    <row r="138" spans="1:11" x14ac:dyDescent="0.4">
      <c r="A138" s="7"/>
      <c r="B138" s="12"/>
      <c r="C138" s="12"/>
      <c r="E138" s="4"/>
      <c r="F138" s="5"/>
      <c r="J138" s="13"/>
      <c r="K138" s="5"/>
    </row>
    <row r="139" spans="1:11" x14ac:dyDescent="0.4">
      <c r="A139" s="7"/>
      <c r="B139" s="12"/>
      <c r="C139" s="12"/>
      <c r="E139" s="4"/>
      <c r="F139" s="5"/>
      <c r="J139" s="13"/>
      <c r="K139" s="5"/>
    </row>
    <row r="140" spans="1:11" x14ac:dyDescent="0.4">
      <c r="A140" s="7"/>
      <c r="B140" s="12"/>
      <c r="C140" s="12"/>
      <c r="E140" s="4"/>
      <c r="F140" s="5"/>
      <c r="J140" s="13"/>
      <c r="K140" s="5"/>
    </row>
    <row r="141" spans="1:11" x14ac:dyDescent="0.4">
      <c r="A141" s="7"/>
      <c r="B141" s="12"/>
      <c r="C141" s="12"/>
      <c r="E141" s="4"/>
      <c r="F141" s="5"/>
      <c r="J141" s="13"/>
      <c r="K141" s="5"/>
    </row>
    <row r="142" spans="1:11" x14ac:dyDescent="0.4">
      <c r="A142" s="7"/>
      <c r="B142" s="12"/>
      <c r="C142" s="12"/>
      <c r="E142" s="4"/>
      <c r="F142" s="5"/>
      <c r="J142" s="13"/>
      <c r="K142" s="5"/>
    </row>
    <row r="143" spans="1:11" x14ac:dyDescent="0.4">
      <c r="A143" s="7"/>
      <c r="B143" s="12"/>
      <c r="C143" s="12"/>
      <c r="E143" s="4"/>
      <c r="F143" s="5"/>
      <c r="J143" s="13"/>
      <c r="K143" s="5"/>
    </row>
    <row r="144" spans="1:11" x14ac:dyDescent="0.4">
      <c r="A144" s="7"/>
      <c r="B144" s="12"/>
      <c r="C144" s="12"/>
      <c r="E144" s="4"/>
      <c r="F144" s="5"/>
      <c r="J144" s="13"/>
      <c r="K144" s="5"/>
    </row>
    <row r="145" spans="1:11" x14ac:dyDescent="0.4">
      <c r="A145" s="7"/>
      <c r="B145" s="12"/>
      <c r="C145" s="12"/>
      <c r="E145" s="4"/>
      <c r="F145" s="5"/>
      <c r="J145" s="13"/>
      <c r="K145" s="5"/>
    </row>
    <row r="146" spans="1:11" x14ac:dyDescent="0.4">
      <c r="A146" s="7"/>
      <c r="B146" s="12"/>
      <c r="C146" s="12"/>
      <c r="E146" s="4"/>
      <c r="F146" s="5"/>
      <c r="J146" s="13"/>
      <c r="K146" s="5"/>
    </row>
    <row r="147" spans="1:11" x14ac:dyDescent="0.4">
      <c r="A147" s="7"/>
      <c r="B147" s="12"/>
      <c r="C147" s="12"/>
      <c r="E147" s="4"/>
      <c r="F147" s="5"/>
      <c r="J147" s="13"/>
      <c r="K147" s="5"/>
    </row>
    <row r="148" spans="1:11" x14ac:dyDescent="0.4">
      <c r="A148" s="7"/>
      <c r="B148" s="12"/>
      <c r="C148" s="12"/>
      <c r="E148" s="4"/>
      <c r="F148" s="5"/>
      <c r="J148" s="13"/>
      <c r="K148" s="5"/>
    </row>
    <row r="149" spans="1:11" x14ac:dyDescent="0.4">
      <c r="A149" s="7"/>
      <c r="B149" s="12"/>
      <c r="C149" s="12"/>
      <c r="E149" s="4"/>
      <c r="F149" s="5"/>
      <c r="J149" s="13"/>
      <c r="K149" s="5"/>
    </row>
    <row r="150" spans="1:11" x14ac:dyDescent="0.4">
      <c r="A150" s="7"/>
      <c r="B150" s="12"/>
      <c r="C150" s="12"/>
      <c r="E150" s="4"/>
      <c r="F150" s="5"/>
      <c r="J150" s="13"/>
      <c r="K150" s="5"/>
    </row>
    <row r="151" spans="1:11" x14ac:dyDescent="0.4">
      <c r="A151" s="7"/>
      <c r="B151" s="12"/>
      <c r="C151" s="12"/>
      <c r="E151" s="4"/>
      <c r="F151" s="5"/>
      <c r="J151" s="13"/>
      <c r="K151" s="5"/>
    </row>
    <row r="152" spans="1:11" x14ac:dyDescent="0.4">
      <c r="A152" s="7"/>
      <c r="B152" s="12"/>
      <c r="C152" s="12"/>
      <c r="E152" s="4"/>
      <c r="F152" s="5"/>
      <c r="J152" s="13"/>
      <c r="K152" s="5"/>
    </row>
    <row r="153" spans="1:11" x14ac:dyDescent="0.4">
      <c r="A153" s="7"/>
      <c r="B153" s="12"/>
      <c r="C153" s="12"/>
      <c r="E153" s="4"/>
      <c r="F153" s="5"/>
      <c r="J153" s="13"/>
      <c r="K153" s="5"/>
    </row>
    <row r="154" spans="1:11" x14ac:dyDescent="0.4">
      <c r="A154" s="7"/>
      <c r="B154" s="12"/>
      <c r="C154" s="12"/>
      <c r="E154" s="4"/>
      <c r="F154" s="5"/>
      <c r="J154" s="13"/>
      <c r="K154" s="5"/>
    </row>
    <row r="155" spans="1:11" x14ac:dyDescent="0.4">
      <c r="A155" s="7"/>
      <c r="B155" s="12"/>
      <c r="C155" s="12"/>
      <c r="E155" s="4"/>
      <c r="F155" s="5"/>
      <c r="J155" s="13"/>
      <c r="K155" s="5"/>
    </row>
    <row r="156" spans="1:11" x14ac:dyDescent="0.4">
      <c r="A156" s="7"/>
      <c r="B156" s="12"/>
      <c r="C156" s="12"/>
      <c r="E156" s="4"/>
      <c r="F156" s="5"/>
      <c r="J156" s="13"/>
      <c r="K156" s="5"/>
    </row>
    <row r="157" spans="1:11" x14ac:dyDescent="0.4">
      <c r="A157" s="7"/>
      <c r="B157" s="12"/>
      <c r="C157" s="12"/>
      <c r="E157" s="4"/>
      <c r="F157" s="5"/>
      <c r="J157" s="13"/>
      <c r="K157" s="5"/>
    </row>
    <row r="158" spans="1:11" x14ac:dyDescent="0.4">
      <c r="A158" s="7"/>
      <c r="B158" s="12"/>
      <c r="C158" s="12"/>
      <c r="E158" s="4"/>
      <c r="F158" s="5"/>
      <c r="J158" s="13"/>
      <c r="K158" s="5"/>
    </row>
    <row r="159" spans="1:11" x14ac:dyDescent="0.4">
      <c r="A159" s="7"/>
      <c r="B159" s="12"/>
      <c r="C159" s="12"/>
      <c r="E159" s="4"/>
      <c r="F159" s="5"/>
      <c r="J159" s="13"/>
      <c r="K159" s="5"/>
    </row>
    <row r="160" spans="1:11" x14ac:dyDescent="0.4">
      <c r="A160" s="7"/>
      <c r="B160" s="12"/>
      <c r="C160" s="12"/>
      <c r="E160" s="4"/>
      <c r="F160" s="5"/>
      <c r="J160" s="13"/>
      <c r="K160" s="5"/>
    </row>
    <row r="161" spans="1:11" x14ac:dyDescent="0.4">
      <c r="A161" s="7"/>
      <c r="B161" s="12"/>
      <c r="C161" s="12"/>
      <c r="E161" s="4"/>
      <c r="F161" s="5"/>
      <c r="J161" s="13"/>
      <c r="K161" s="5"/>
    </row>
    <row r="162" spans="1:11" x14ac:dyDescent="0.4">
      <c r="A162" s="7"/>
      <c r="B162" s="12"/>
      <c r="C162" s="12"/>
      <c r="E162" s="4"/>
      <c r="F162" s="5"/>
      <c r="J162" s="13"/>
      <c r="K162" s="5"/>
    </row>
    <row r="163" spans="1:11" x14ac:dyDescent="0.4">
      <c r="A163" s="7"/>
      <c r="B163" s="12"/>
      <c r="C163" s="12"/>
      <c r="E163" s="4"/>
      <c r="F163" s="5"/>
      <c r="J163" s="13"/>
      <c r="K163" s="5"/>
    </row>
    <row r="164" spans="1:11" x14ac:dyDescent="0.4">
      <c r="A164" s="7"/>
      <c r="B164" s="12"/>
      <c r="C164" s="12"/>
      <c r="E164" s="4"/>
      <c r="F164" s="5"/>
      <c r="J164" s="13"/>
      <c r="K164" s="5"/>
    </row>
    <row r="165" spans="1:11" x14ac:dyDescent="0.4">
      <c r="A165" s="7"/>
      <c r="B165" s="12"/>
      <c r="C165" s="12"/>
      <c r="E165" s="4"/>
      <c r="F165" s="5"/>
      <c r="J165" s="13"/>
      <c r="K165" s="5"/>
    </row>
    <row r="166" spans="1:11" x14ac:dyDescent="0.4">
      <c r="A166" s="7"/>
      <c r="B166" s="12"/>
      <c r="C166" s="12"/>
      <c r="E166" s="4"/>
      <c r="F166" s="5"/>
      <c r="J166" s="13"/>
      <c r="K166" s="5"/>
    </row>
    <row r="167" spans="1:11" x14ac:dyDescent="0.4">
      <c r="A167" s="7"/>
      <c r="B167" s="12"/>
      <c r="C167" s="12"/>
      <c r="E167" s="4"/>
      <c r="F167" s="5"/>
      <c r="J167" s="13"/>
      <c r="K167" s="5"/>
    </row>
    <row r="168" spans="1:11" x14ac:dyDescent="0.4">
      <c r="A168" s="7"/>
      <c r="B168" s="12"/>
      <c r="C168" s="12"/>
      <c r="E168" s="4"/>
      <c r="F168" s="5"/>
      <c r="J168" s="13"/>
      <c r="K168" s="5"/>
    </row>
    <row r="169" spans="1:11" x14ac:dyDescent="0.4">
      <c r="A169" s="7"/>
      <c r="B169" s="12"/>
      <c r="C169" s="12"/>
      <c r="E169" s="4"/>
      <c r="F169" s="5"/>
      <c r="J169" s="13"/>
      <c r="K169" s="5"/>
    </row>
    <row r="170" spans="1:11" x14ac:dyDescent="0.4">
      <c r="A170" s="7"/>
      <c r="B170" s="12"/>
      <c r="C170" s="12"/>
      <c r="E170" s="4"/>
      <c r="F170" s="5"/>
      <c r="J170" s="13"/>
      <c r="K170" s="5"/>
    </row>
    <row r="171" spans="1:11" x14ac:dyDescent="0.4">
      <c r="A171" s="7"/>
      <c r="B171" s="12"/>
      <c r="C171" s="12"/>
      <c r="E171" s="4"/>
      <c r="F171" s="5"/>
      <c r="J171" s="13"/>
      <c r="K171" s="5"/>
    </row>
    <row r="172" spans="1:11" x14ac:dyDescent="0.4">
      <c r="A172" s="7"/>
      <c r="B172" s="12"/>
      <c r="C172" s="12"/>
      <c r="E172" s="4"/>
      <c r="F172" s="5"/>
      <c r="J172" s="13"/>
      <c r="K172" s="5"/>
    </row>
    <row r="173" spans="1:11" x14ac:dyDescent="0.4">
      <c r="A173" s="7"/>
      <c r="B173" s="12"/>
      <c r="C173" s="12"/>
      <c r="E173" s="4"/>
      <c r="F173" s="5"/>
      <c r="J173" s="13"/>
      <c r="K173" s="5"/>
    </row>
    <row r="174" spans="1:11" x14ac:dyDescent="0.4">
      <c r="A174" s="7"/>
      <c r="B174" s="12"/>
      <c r="C174" s="12"/>
      <c r="E174" s="4"/>
      <c r="F174" s="5"/>
      <c r="J174" s="13"/>
      <c r="K174" s="5"/>
    </row>
    <row r="175" spans="1:11" x14ac:dyDescent="0.4">
      <c r="A175" s="7"/>
      <c r="B175" s="12"/>
      <c r="C175" s="12"/>
      <c r="E175" s="4"/>
      <c r="F175" s="5"/>
      <c r="J175" s="13"/>
      <c r="K175" s="5"/>
    </row>
    <row r="176" spans="1:11" x14ac:dyDescent="0.4">
      <c r="A176" s="7"/>
      <c r="B176" s="12"/>
      <c r="C176" s="12"/>
      <c r="E176" s="4"/>
      <c r="F176" s="5"/>
      <c r="J176" s="13"/>
      <c r="K176" s="5"/>
    </row>
    <row r="177" spans="1:11" x14ac:dyDescent="0.4">
      <c r="A177" s="7"/>
      <c r="B177" s="12"/>
      <c r="C177" s="12"/>
      <c r="E177" s="4"/>
      <c r="F177" s="5"/>
      <c r="J177" s="13"/>
      <c r="K177" s="5"/>
    </row>
    <row r="178" spans="1:11" x14ac:dyDescent="0.4">
      <c r="A178" s="7"/>
      <c r="B178" s="12"/>
      <c r="C178" s="12"/>
      <c r="E178" s="4"/>
      <c r="F178" s="5"/>
      <c r="J178" s="13"/>
      <c r="K178" s="5"/>
    </row>
    <row r="179" spans="1:11" x14ac:dyDescent="0.4">
      <c r="A179" s="7"/>
      <c r="B179" s="12"/>
      <c r="C179" s="12"/>
      <c r="E179" s="4"/>
      <c r="F179" s="5"/>
      <c r="J179" s="13"/>
      <c r="K179" s="5"/>
    </row>
    <row r="180" spans="1:11" x14ac:dyDescent="0.4">
      <c r="A180" s="7"/>
      <c r="B180" s="12"/>
      <c r="C180" s="12"/>
      <c r="E180" s="4"/>
      <c r="F180" s="5"/>
      <c r="J180" s="13"/>
      <c r="K180" s="5"/>
    </row>
    <row r="181" spans="1:11" x14ac:dyDescent="0.4">
      <c r="A181" s="7"/>
      <c r="B181" s="12"/>
      <c r="C181" s="12"/>
      <c r="E181" s="4"/>
      <c r="F181" s="5"/>
      <c r="J181" s="13"/>
      <c r="K181" s="5"/>
    </row>
    <row r="182" spans="1:11" x14ac:dyDescent="0.4">
      <c r="A182" s="7"/>
      <c r="B182" s="12"/>
      <c r="C182" s="12"/>
      <c r="E182" s="4"/>
      <c r="F182" s="5"/>
      <c r="J182" s="13"/>
      <c r="K182" s="5"/>
    </row>
    <row r="183" spans="1:11" x14ac:dyDescent="0.4">
      <c r="A183" s="7"/>
      <c r="B183" s="12"/>
      <c r="C183" s="12"/>
      <c r="E183" s="4"/>
      <c r="F183" s="5"/>
      <c r="J183" s="13"/>
      <c r="K183" s="5"/>
    </row>
    <row r="184" spans="1:11" x14ac:dyDescent="0.4">
      <c r="A184" s="7"/>
      <c r="B184" s="12"/>
      <c r="C184" s="12"/>
      <c r="E184" s="4"/>
      <c r="F184" s="5"/>
      <c r="J184" s="13"/>
      <c r="K184" s="5"/>
    </row>
    <row r="185" spans="1:11" x14ac:dyDescent="0.4">
      <c r="A185" s="7"/>
      <c r="B185" s="12"/>
      <c r="C185" s="12"/>
      <c r="E185" s="4"/>
      <c r="F185" s="5"/>
      <c r="J185" s="13"/>
      <c r="K185" s="5"/>
    </row>
    <row r="186" spans="1:11" x14ac:dyDescent="0.4">
      <c r="A186" s="7"/>
      <c r="B186" s="12"/>
      <c r="C186" s="12"/>
      <c r="E186" s="4"/>
      <c r="F186" s="5"/>
      <c r="J186" s="13"/>
      <c r="K186" s="5"/>
    </row>
    <row r="187" spans="1:11" x14ac:dyDescent="0.4">
      <c r="A187" s="7"/>
      <c r="B187" s="12"/>
      <c r="C187" s="12"/>
      <c r="E187" s="4"/>
      <c r="F187" s="5"/>
      <c r="J187" s="13"/>
      <c r="K187" s="5"/>
    </row>
    <row r="188" spans="1:11" x14ac:dyDescent="0.4">
      <c r="A188" s="7"/>
      <c r="B188" s="2"/>
      <c r="C188" s="2"/>
      <c r="E188" s="2"/>
      <c r="F188" s="3"/>
      <c r="J188" s="2"/>
      <c r="K188" s="3"/>
    </row>
    <row r="189" spans="1:11" x14ac:dyDescent="0.4">
      <c r="A189" s="7"/>
      <c r="B189" s="2"/>
      <c r="C189" s="2"/>
      <c r="E189" s="2"/>
      <c r="F189" s="3"/>
      <c r="J189" s="2"/>
      <c r="K189" s="3"/>
    </row>
    <row r="190" spans="1:11" x14ac:dyDescent="0.4">
      <c r="A190" s="7"/>
      <c r="B190" s="2"/>
      <c r="C190" s="2"/>
      <c r="E190" s="2"/>
      <c r="F190" s="3"/>
      <c r="J190" s="2"/>
      <c r="K190" s="3"/>
    </row>
    <row r="191" spans="1:11" x14ac:dyDescent="0.4">
      <c r="A191" s="7"/>
      <c r="B191" s="2"/>
      <c r="C191" s="2"/>
      <c r="E191" s="2"/>
      <c r="F191" s="3"/>
      <c r="J191" s="2"/>
      <c r="K191" s="3"/>
    </row>
    <row r="192" spans="1:11" x14ac:dyDescent="0.4">
      <c r="A192" s="7"/>
      <c r="B192" s="2"/>
      <c r="C192" s="2"/>
      <c r="E192" s="2"/>
      <c r="F192" s="3"/>
      <c r="J192" s="2"/>
      <c r="K192" s="3"/>
    </row>
    <row r="193" spans="1:11" x14ac:dyDescent="0.4">
      <c r="A193" s="8"/>
      <c r="B193" s="2"/>
      <c r="C193" s="2"/>
      <c r="E193" s="2"/>
      <c r="F193" s="3"/>
      <c r="J193" s="2"/>
      <c r="K193" s="3"/>
    </row>
    <row r="194" spans="1:11" x14ac:dyDescent="0.4">
      <c r="A194" s="8"/>
      <c r="B194" s="2"/>
      <c r="C194" s="2"/>
      <c r="E194" s="2"/>
      <c r="F194" s="3"/>
      <c r="J194" s="2"/>
      <c r="K194" s="3"/>
    </row>
    <row r="195" spans="1:11" x14ac:dyDescent="0.4">
      <c r="A195" s="8"/>
      <c r="B195" s="2"/>
      <c r="C195" s="2"/>
      <c r="E195" s="2"/>
      <c r="F195" s="3"/>
      <c r="J195" s="2"/>
      <c r="K195" s="3"/>
    </row>
    <row r="196" spans="1:11" x14ac:dyDescent="0.4">
      <c r="A196" s="8"/>
      <c r="B196" s="2"/>
      <c r="C196" s="2"/>
      <c r="E196" s="2"/>
      <c r="F196" s="3"/>
      <c r="J196" s="2"/>
      <c r="K196" s="3"/>
    </row>
    <row r="197" spans="1:11" x14ac:dyDescent="0.4">
      <c r="A197" s="8"/>
      <c r="B197" s="2"/>
      <c r="C197" s="2"/>
      <c r="E197" s="2"/>
      <c r="F197" s="3"/>
      <c r="J197" s="2"/>
      <c r="K197" s="3"/>
    </row>
    <row r="198" spans="1:11" x14ac:dyDescent="0.4">
      <c r="A198" s="8"/>
      <c r="B198" s="2"/>
      <c r="C198" s="2"/>
      <c r="E198" s="2"/>
      <c r="F198" s="3"/>
      <c r="J198" s="2"/>
      <c r="K198" s="3"/>
    </row>
    <row r="199" spans="1:11" x14ac:dyDescent="0.4">
      <c r="A199" s="8"/>
      <c r="B199" s="2"/>
      <c r="C199" s="2"/>
      <c r="E199" s="2"/>
      <c r="F199" s="3"/>
      <c r="J199" s="2"/>
      <c r="K199" s="3"/>
    </row>
    <row r="200" spans="1:11" x14ac:dyDescent="0.4">
      <c r="A200" s="8"/>
      <c r="B200" s="2"/>
      <c r="C200" s="2"/>
      <c r="E200" s="2"/>
      <c r="F200" s="3"/>
      <c r="J200" s="2"/>
      <c r="K200" s="3"/>
    </row>
    <row r="201" spans="1:11" x14ac:dyDescent="0.4">
      <c r="A201" s="8"/>
      <c r="B201" s="2"/>
      <c r="C201" s="2"/>
      <c r="E201" s="2"/>
      <c r="F201" s="3"/>
      <c r="J201" s="2"/>
      <c r="K201" s="3"/>
    </row>
    <row r="202" spans="1:11" x14ac:dyDescent="0.4">
      <c r="A202" s="8"/>
      <c r="B202" s="2"/>
      <c r="C202" s="2"/>
      <c r="E202" s="2"/>
      <c r="F202" s="3"/>
      <c r="J202" s="2"/>
      <c r="K202" s="3"/>
    </row>
    <row r="203" spans="1:11" x14ac:dyDescent="0.4">
      <c r="A203" s="8"/>
      <c r="B203" s="2"/>
      <c r="C203" s="2"/>
      <c r="E203" s="2"/>
      <c r="F203" s="3"/>
      <c r="J203" s="2"/>
      <c r="K203" s="3"/>
    </row>
    <row r="204" spans="1:11" x14ac:dyDescent="0.4">
      <c r="A204" s="8"/>
      <c r="B204" s="2"/>
      <c r="C204" s="2"/>
      <c r="E204" s="2"/>
      <c r="F204" s="3"/>
      <c r="J204" s="2"/>
      <c r="K204" s="3"/>
    </row>
    <row r="205" spans="1:11" x14ac:dyDescent="0.4">
      <c r="A205" s="8"/>
      <c r="B205" s="2"/>
      <c r="C205" s="2"/>
      <c r="E205" s="2"/>
      <c r="F205" s="3"/>
      <c r="J205" s="2"/>
      <c r="K205" s="3"/>
    </row>
    <row r="206" spans="1:11" x14ac:dyDescent="0.4">
      <c r="A206" s="8"/>
      <c r="B206" s="2"/>
      <c r="C206" s="2"/>
      <c r="E206" s="2"/>
      <c r="F206" s="3"/>
      <c r="J206" s="2"/>
      <c r="K206" s="3"/>
    </row>
    <row r="207" spans="1:11" x14ac:dyDescent="0.4">
      <c r="A207" s="8"/>
      <c r="B207" s="2"/>
      <c r="C207" s="2"/>
      <c r="E207" s="2"/>
      <c r="F207" s="3"/>
      <c r="J207" s="2"/>
      <c r="K207" s="3"/>
    </row>
    <row r="208" spans="1:11" x14ac:dyDescent="0.4">
      <c r="A208" s="8"/>
      <c r="B208" s="2"/>
      <c r="C208" s="2"/>
      <c r="E208" s="2"/>
      <c r="F208" s="3"/>
      <c r="J208" s="2"/>
      <c r="K208" s="3"/>
    </row>
    <row r="209" spans="1:11" x14ac:dyDescent="0.4">
      <c r="A209" s="8"/>
      <c r="B209" s="2"/>
      <c r="C209" s="2"/>
      <c r="E209" s="2"/>
      <c r="F209" s="3"/>
      <c r="J209" s="2"/>
      <c r="K209" s="3"/>
    </row>
    <row r="210" spans="1:11" x14ac:dyDescent="0.4">
      <c r="A210" s="8"/>
      <c r="B210" s="2"/>
      <c r="C210" s="2"/>
      <c r="E210" s="2"/>
      <c r="F210" s="3"/>
      <c r="J210" s="2"/>
      <c r="K210" s="3"/>
    </row>
    <row r="211" spans="1:11" x14ac:dyDescent="0.4">
      <c r="A211" s="8"/>
      <c r="B211" s="2"/>
      <c r="C211" s="2"/>
      <c r="E211" s="2"/>
      <c r="F211" s="3"/>
      <c r="J211" s="2"/>
      <c r="K211" s="3"/>
    </row>
    <row r="212" spans="1:11" x14ac:dyDescent="0.4">
      <c r="A212" s="8"/>
      <c r="B212" s="2"/>
      <c r="C212" s="2"/>
      <c r="E212" s="2"/>
      <c r="F212" s="3"/>
      <c r="J212" s="2"/>
      <c r="K212" s="3"/>
    </row>
    <row r="213" spans="1:11" x14ac:dyDescent="0.4">
      <c r="A213" s="8"/>
      <c r="B213" s="2"/>
      <c r="C213" s="2"/>
      <c r="E213" s="2"/>
      <c r="F213" s="3"/>
      <c r="J213" s="2"/>
      <c r="K213" s="3"/>
    </row>
    <row r="214" spans="1:11" x14ac:dyDescent="0.4">
      <c r="A214" s="8"/>
      <c r="B214" s="2"/>
      <c r="C214" s="2"/>
      <c r="E214" s="2"/>
      <c r="F214" s="3"/>
      <c r="J214" s="2"/>
      <c r="K214" s="3"/>
    </row>
    <row r="215" spans="1:11" x14ac:dyDescent="0.4">
      <c r="A215" s="8"/>
      <c r="B215" s="2"/>
      <c r="C215" s="2"/>
      <c r="E215" s="2"/>
      <c r="F215" s="3"/>
      <c r="J215" s="2"/>
      <c r="K215" s="3"/>
    </row>
    <row r="216" spans="1:11" x14ac:dyDescent="0.4">
      <c r="A216" s="8"/>
      <c r="B216" s="2"/>
      <c r="C216" s="2"/>
      <c r="E216" s="2"/>
      <c r="F216" s="3"/>
      <c r="J216" s="2"/>
      <c r="K216" s="3"/>
    </row>
    <row r="217" spans="1:11" x14ac:dyDescent="0.4">
      <c r="A217" s="8"/>
      <c r="B217" s="2"/>
      <c r="C217" s="2"/>
      <c r="E217" s="2"/>
      <c r="F217" s="3"/>
      <c r="J217" s="2"/>
      <c r="K217" s="3"/>
    </row>
    <row r="218" spans="1:11" x14ac:dyDescent="0.4">
      <c r="A218" s="8"/>
      <c r="B218" s="2"/>
      <c r="C218" s="2"/>
      <c r="E218" s="2"/>
      <c r="F218" s="3"/>
      <c r="J218" s="2"/>
      <c r="K218" s="3"/>
    </row>
    <row r="219" spans="1:11" x14ac:dyDescent="0.4">
      <c r="A219" s="8"/>
      <c r="B219" s="2"/>
      <c r="C219" s="2"/>
      <c r="E219" s="2"/>
      <c r="F219" s="3"/>
      <c r="J219" s="2"/>
      <c r="K219" s="3"/>
    </row>
    <row r="220" spans="1:11" x14ac:dyDescent="0.4">
      <c r="A220" s="8"/>
      <c r="B220" s="2"/>
      <c r="C220" s="2"/>
      <c r="E220" s="2"/>
      <c r="F220" s="3"/>
      <c r="J220" s="2"/>
      <c r="K220" s="3"/>
    </row>
    <row r="221" spans="1:11" x14ac:dyDescent="0.4">
      <c r="A221" s="8"/>
      <c r="B221" s="2"/>
      <c r="C221" s="2"/>
      <c r="E221" s="2"/>
      <c r="F221" s="3"/>
      <c r="J221" s="2"/>
      <c r="K221" s="3"/>
    </row>
    <row r="222" spans="1:11" x14ac:dyDescent="0.4">
      <c r="A222" s="8"/>
      <c r="B222" s="2"/>
      <c r="C222" s="2"/>
      <c r="E222" s="2"/>
      <c r="F222" s="3"/>
      <c r="J222" s="2"/>
      <c r="K222" s="3"/>
    </row>
    <row r="223" spans="1:11" x14ac:dyDescent="0.4">
      <c r="A223" s="8"/>
      <c r="B223" s="2"/>
      <c r="C223" s="2"/>
      <c r="E223" s="2"/>
      <c r="F223" s="3"/>
      <c r="J223" s="2"/>
      <c r="K223" s="3"/>
    </row>
    <row r="224" spans="1:11" x14ac:dyDescent="0.4">
      <c r="A224" s="8"/>
      <c r="B224" s="2"/>
      <c r="C224" s="2"/>
      <c r="E224" s="2"/>
      <c r="F224" s="3"/>
      <c r="J224" s="2"/>
      <c r="K224" s="3"/>
    </row>
    <row r="225" spans="1:11" x14ac:dyDescent="0.4">
      <c r="A225" s="8"/>
      <c r="B225" s="2"/>
      <c r="C225" s="2"/>
      <c r="E225" s="2"/>
      <c r="F225" s="3"/>
      <c r="J225" s="2"/>
      <c r="K225" s="3"/>
    </row>
    <row r="226" spans="1:11" x14ac:dyDescent="0.4">
      <c r="A226" s="8"/>
      <c r="B226" s="2"/>
      <c r="C226" s="2"/>
      <c r="E226" s="2"/>
      <c r="F226" s="3"/>
      <c r="J226" s="2"/>
      <c r="K226" s="3"/>
    </row>
    <row r="227" spans="1:11" x14ac:dyDescent="0.4">
      <c r="A227" s="8"/>
      <c r="B227" s="2"/>
      <c r="C227" s="2"/>
      <c r="E227" s="2"/>
      <c r="F227" s="3"/>
      <c r="J227" s="2"/>
      <c r="K227" s="3"/>
    </row>
    <row r="228" spans="1:11" x14ac:dyDescent="0.4">
      <c r="A228" s="8"/>
      <c r="B228" s="2"/>
      <c r="C228" s="2"/>
      <c r="E228" s="2"/>
      <c r="F228" s="3"/>
      <c r="J228" s="2"/>
      <c r="K228" s="3"/>
    </row>
    <row r="229" spans="1:11" x14ac:dyDescent="0.4">
      <c r="A229" s="8"/>
      <c r="B229" s="2"/>
      <c r="C229" s="2"/>
      <c r="E229" s="2"/>
      <c r="F229" s="3"/>
      <c r="J229" s="2"/>
      <c r="K229" s="3"/>
    </row>
    <row r="230" spans="1:11" x14ac:dyDescent="0.4">
      <c r="A230" s="8"/>
      <c r="B230" s="2"/>
      <c r="C230" s="2"/>
      <c r="E230" s="2"/>
      <c r="F230" s="3"/>
      <c r="J230" s="2"/>
      <c r="K230" s="3"/>
    </row>
    <row r="231" spans="1:11" x14ac:dyDescent="0.4">
      <c r="A231" s="8"/>
      <c r="B231" s="2"/>
      <c r="C231" s="2"/>
      <c r="E231" s="2"/>
      <c r="F231" s="3"/>
      <c r="J231" s="2"/>
      <c r="K231" s="3"/>
    </row>
    <row r="232" spans="1:11" x14ac:dyDescent="0.4">
      <c r="A232" s="8"/>
      <c r="B232" s="2"/>
      <c r="C232" s="2"/>
      <c r="E232" s="2"/>
      <c r="F232" s="3"/>
      <c r="J232" s="2"/>
      <c r="K232" s="3"/>
    </row>
    <row r="233" spans="1:11" x14ac:dyDescent="0.4">
      <c r="A233" s="8"/>
      <c r="B233" s="2"/>
      <c r="C233" s="2"/>
      <c r="E233" s="2"/>
      <c r="F233" s="3"/>
      <c r="J233" s="2"/>
      <c r="K233" s="3"/>
    </row>
    <row r="234" spans="1:11" x14ac:dyDescent="0.4">
      <c r="A234" s="8"/>
      <c r="B234" s="2"/>
      <c r="C234" s="2"/>
      <c r="E234" s="2"/>
      <c r="F234" s="3"/>
      <c r="J234" s="2"/>
      <c r="K234" s="3"/>
    </row>
    <row r="235" spans="1:11" x14ac:dyDescent="0.4">
      <c r="A235" s="8"/>
      <c r="B235" s="2"/>
      <c r="C235" s="2"/>
      <c r="E235" s="2"/>
      <c r="F235" s="3"/>
      <c r="J235" s="2"/>
      <c r="K235" s="3"/>
    </row>
    <row r="236" spans="1:11" x14ac:dyDescent="0.4">
      <c r="A236" s="8"/>
      <c r="B236" s="2"/>
      <c r="C236" s="2"/>
      <c r="E236" s="2"/>
      <c r="F236" s="3"/>
      <c r="J236" s="2"/>
      <c r="K236" s="3"/>
    </row>
    <row r="237" spans="1:11" x14ac:dyDescent="0.4">
      <c r="A237" s="8"/>
      <c r="B237" s="2"/>
      <c r="C237" s="2"/>
      <c r="E237" s="2"/>
      <c r="F237" s="3"/>
      <c r="J237" s="2"/>
      <c r="K237" s="3"/>
    </row>
    <row r="238" spans="1:11" x14ac:dyDescent="0.4">
      <c r="A238" s="8"/>
      <c r="B238" s="2"/>
      <c r="C238" s="2"/>
      <c r="E238" s="2"/>
      <c r="F238" s="3"/>
      <c r="J238" s="2"/>
      <c r="K238" s="3"/>
    </row>
    <row r="239" spans="1:11" x14ac:dyDescent="0.4">
      <c r="A239" s="8"/>
      <c r="B239" s="2"/>
      <c r="C239" s="2"/>
      <c r="E239" s="2"/>
      <c r="F239" s="3"/>
      <c r="J239" s="2"/>
      <c r="K239" s="3"/>
    </row>
    <row r="240" spans="1:11" x14ac:dyDescent="0.4">
      <c r="A240" s="8"/>
      <c r="B240" s="2"/>
      <c r="C240" s="2"/>
      <c r="E240" s="2"/>
      <c r="F240" s="3"/>
      <c r="J240" s="2"/>
      <c r="K240" s="3"/>
    </row>
    <row r="241" spans="1:11" x14ac:dyDescent="0.4">
      <c r="A241" s="8"/>
      <c r="B241" s="2"/>
      <c r="C241" s="2"/>
      <c r="E241" s="2"/>
      <c r="F241" s="3"/>
      <c r="J241" s="2"/>
      <c r="K241" s="3"/>
    </row>
    <row r="242" spans="1:11" x14ac:dyDescent="0.4">
      <c r="A242" s="8"/>
      <c r="B242" s="2"/>
      <c r="C242" s="2"/>
      <c r="E242" s="2"/>
      <c r="F242" s="3"/>
      <c r="J242" s="2"/>
      <c r="K242" s="3"/>
    </row>
    <row r="243" spans="1:11" x14ac:dyDescent="0.4">
      <c r="A243" s="8"/>
      <c r="B243" s="2"/>
      <c r="C243" s="2"/>
      <c r="E243" s="2"/>
      <c r="F243" s="3"/>
      <c r="J243" s="2"/>
      <c r="K243" s="3"/>
    </row>
    <row r="244" spans="1:11" x14ac:dyDescent="0.4">
      <c r="A244" s="8"/>
      <c r="B244" s="2"/>
      <c r="C244" s="2"/>
      <c r="E244" s="2"/>
      <c r="F244" s="3"/>
      <c r="J244" s="2"/>
      <c r="K244" s="3"/>
    </row>
    <row r="245" spans="1:11" x14ac:dyDescent="0.4">
      <c r="A245" s="8"/>
      <c r="B245" s="2"/>
      <c r="C245" s="2"/>
      <c r="E245" s="2"/>
      <c r="F245" s="3"/>
      <c r="J245" s="2"/>
      <c r="K245" s="3"/>
    </row>
    <row r="246" spans="1:11" x14ac:dyDescent="0.4">
      <c r="A246" s="8"/>
      <c r="B246" s="2"/>
      <c r="C246" s="2"/>
      <c r="E246" s="2"/>
      <c r="F246" s="3"/>
      <c r="J246" s="2"/>
      <c r="K246" s="3"/>
    </row>
    <row r="247" spans="1:11" x14ac:dyDescent="0.4">
      <c r="A247" s="8"/>
      <c r="B247" s="2"/>
      <c r="C247" s="2"/>
      <c r="E247" s="2"/>
      <c r="F247" s="3"/>
      <c r="J247" s="2"/>
      <c r="K247" s="3"/>
    </row>
    <row r="248" spans="1:11" x14ac:dyDescent="0.4">
      <c r="A248" s="8"/>
      <c r="B248" s="2"/>
      <c r="C248" s="2"/>
      <c r="E248" s="2"/>
      <c r="F248" s="3"/>
      <c r="J248" s="2"/>
      <c r="K248" s="3"/>
    </row>
    <row r="249" spans="1:11" x14ac:dyDescent="0.4">
      <c r="A249" s="8"/>
      <c r="B249" s="2"/>
      <c r="C249" s="2"/>
      <c r="E249" s="2"/>
      <c r="F249" s="3"/>
      <c r="J249" s="2"/>
      <c r="K249" s="3"/>
    </row>
    <row r="250" spans="1:11" x14ac:dyDescent="0.4">
      <c r="A250" s="8"/>
      <c r="B250" s="2"/>
      <c r="C250" s="2"/>
      <c r="E250" s="2"/>
      <c r="F250" s="3"/>
      <c r="J250" s="2"/>
      <c r="K250" s="3"/>
    </row>
    <row r="251" spans="1:11" x14ac:dyDescent="0.4">
      <c r="A251" s="8"/>
      <c r="B251" s="2"/>
      <c r="C251" s="2"/>
      <c r="E251" s="2"/>
      <c r="F251" s="3"/>
      <c r="J251" s="2"/>
      <c r="K251" s="3"/>
    </row>
    <row r="252" spans="1:11" x14ac:dyDescent="0.4">
      <c r="A252" s="8"/>
      <c r="B252" s="2"/>
      <c r="C252" s="2"/>
      <c r="E252" s="2"/>
      <c r="F252" s="3"/>
      <c r="J252" s="2"/>
      <c r="K252" s="3"/>
    </row>
    <row r="253" spans="1:11" x14ac:dyDescent="0.4">
      <c r="A253" s="8"/>
      <c r="B253" s="2"/>
      <c r="C253" s="2"/>
      <c r="E253" s="2"/>
      <c r="F253" s="3"/>
      <c r="J253" s="2"/>
      <c r="K253" s="3"/>
    </row>
    <row r="254" spans="1:11" x14ac:dyDescent="0.4">
      <c r="A254" s="8"/>
      <c r="B254" s="2"/>
      <c r="C254" s="2"/>
      <c r="E254" s="2"/>
      <c r="F254" s="3"/>
      <c r="J254" s="2"/>
      <c r="K254" s="3"/>
    </row>
    <row r="255" spans="1:11" x14ac:dyDescent="0.4">
      <c r="A255" s="8"/>
      <c r="B255" s="2"/>
      <c r="C255" s="2"/>
      <c r="E255" s="2"/>
      <c r="F255" s="3"/>
      <c r="J255" s="2"/>
      <c r="K255" s="3"/>
    </row>
    <row r="256" spans="1:11" x14ac:dyDescent="0.4">
      <c r="A256" s="8"/>
      <c r="B256" s="2"/>
      <c r="C256" s="2"/>
      <c r="E256" s="2"/>
      <c r="F256" s="3"/>
      <c r="J256" s="2"/>
      <c r="K256" s="3"/>
    </row>
    <row r="257" spans="1:11" x14ac:dyDescent="0.4">
      <c r="A257" s="8"/>
      <c r="B257" s="2"/>
      <c r="C257" s="2"/>
      <c r="E257" s="2"/>
      <c r="F257" s="3"/>
      <c r="J257" s="2"/>
      <c r="K257" s="3"/>
    </row>
    <row r="258" spans="1:11" x14ac:dyDescent="0.4">
      <c r="A258" s="8"/>
      <c r="B258" s="2"/>
      <c r="C258" s="2"/>
      <c r="E258" s="2"/>
      <c r="F258" s="3"/>
      <c r="J258" s="2"/>
      <c r="K258" s="3"/>
    </row>
    <row r="259" spans="1:11" x14ac:dyDescent="0.4">
      <c r="A259" s="8"/>
      <c r="B259" s="2"/>
      <c r="C259" s="2"/>
      <c r="E259" s="2"/>
      <c r="F259" s="3"/>
      <c r="J259" s="2"/>
      <c r="K259" s="3"/>
    </row>
    <row r="260" spans="1:11" x14ac:dyDescent="0.4">
      <c r="A260" s="8"/>
      <c r="B260" s="2"/>
      <c r="C260" s="2"/>
      <c r="E260" s="2"/>
      <c r="F260" s="3"/>
      <c r="J260" s="2"/>
      <c r="K260" s="3"/>
    </row>
    <row r="261" spans="1:11" x14ac:dyDescent="0.4">
      <c r="A261" s="8"/>
      <c r="B261" s="2"/>
      <c r="C261" s="2"/>
      <c r="E261" s="2"/>
      <c r="F261" s="3"/>
      <c r="J261" s="2"/>
      <c r="K261" s="3"/>
    </row>
    <row r="262" spans="1:11" x14ac:dyDescent="0.4">
      <c r="A262" s="8"/>
      <c r="B262" s="2"/>
      <c r="C262" s="2"/>
      <c r="E262" s="2"/>
      <c r="F262" s="3"/>
      <c r="J262" s="2"/>
      <c r="K262" s="3"/>
    </row>
    <row r="263" spans="1:11" x14ac:dyDescent="0.4">
      <c r="A263" s="8"/>
      <c r="B263" s="2"/>
      <c r="C263" s="2"/>
      <c r="E263" s="2"/>
      <c r="F263" s="3"/>
      <c r="J263" s="2"/>
      <c r="K263" s="3"/>
    </row>
    <row r="264" spans="1:11" x14ac:dyDescent="0.4">
      <c r="A264" s="8"/>
      <c r="B264" s="2"/>
      <c r="C264" s="2"/>
      <c r="E264" s="2"/>
      <c r="F264" s="3"/>
      <c r="J264" s="2"/>
      <c r="K264" s="3"/>
    </row>
    <row r="265" spans="1:11" x14ac:dyDescent="0.4">
      <c r="A265" s="8"/>
      <c r="B265" s="2"/>
      <c r="C265" s="2"/>
      <c r="E265" s="2"/>
      <c r="F265" s="3"/>
      <c r="J265" s="2"/>
      <c r="K265" s="3"/>
    </row>
    <row r="266" spans="1:11" x14ac:dyDescent="0.4">
      <c r="A266" s="8"/>
      <c r="B266" s="2"/>
      <c r="C266" s="2"/>
      <c r="E266" s="2"/>
      <c r="F266" s="3"/>
      <c r="J266" s="2"/>
      <c r="K266" s="3"/>
    </row>
    <row r="267" spans="1:11" x14ac:dyDescent="0.4">
      <c r="A267" s="8"/>
      <c r="B267" s="2"/>
      <c r="C267" s="2"/>
      <c r="E267" s="2"/>
      <c r="F267" s="3"/>
      <c r="J267" s="2"/>
      <c r="K267" s="3"/>
    </row>
    <row r="268" spans="1:11" x14ac:dyDescent="0.4">
      <c r="A268" s="8"/>
      <c r="B268" s="2"/>
      <c r="C268" s="2"/>
      <c r="E268" s="2"/>
      <c r="F268" s="3"/>
      <c r="J268" s="2"/>
      <c r="K268" s="3"/>
    </row>
    <row r="269" spans="1:11" x14ac:dyDescent="0.4">
      <c r="A269" s="8"/>
      <c r="B269" s="2"/>
      <c r="C269" s="2"/>
      <c r="E269" s="2"/>
      <c r="F269" s="3"/>
      <c r="J269" s="2"/>
      <c r="K269" s="3"/>
    </row>
    <row r="270" spans="1:11" x14ac:dyDescent="0.4">
      <c r="A270" s="8"/>
      <c r="B270" s="2"/>
      <c r="C270" s="2"/>
      <c r="E270" s="2"/>
      <c r="F270" s="3"/>
      <c r="J270" s="2"/>
      <c r="K270" s="3"/>
    </row>
    <row r="271" spans="1:11" x14ac:dyDescent="0.4">
      <c r="A271" s="8"/>
      <c r="B271" s="2"/>
      <c r="C271" s="2"/>
      <c r="E271" s="2"/>
      <c r="F271" s="3"/>
      <c r="J271" s="2"/>
      <c r="K271" s="3"/>
    </row>
    <row r="272" spans="1:11" x14ac:dyDescent="0.4">
      <c r="A272" s="8"/>
      <c r="B272" s="2"/>
      <c r="C272" s="2"/>
      <c r="E272" s="2"/>
      <c r="F272" s="3"/>
      <c r="J272" s="2"/>
      <c r="K272" s="3"/>
    </row>
    <row r="273" spans="1:11" x14ac:dyDescent="0.4">
      <c r="A273" s="8"/>
      <c r="B273" s="2"/>
      <c r="C273" s="2"/>
      <c r="E273" s="2"/>
      <c r="F273" s="3"/>
      <c r="J273" s="2"/>
      <c r="K273" s="3"/>
    </row>
    <row r="274" spans="1:11" x14ac:dyDescent="0.4">
      <c r="A274" s="8"/>
      <c r="B274" s="2"/>
      <c r="C274" s="2"/>
      <c r="E274" s="2"/>
      <c r="F274" s="3"/>
      <c r="J274" s="2"/>
      <c r="K274" s="3"/>
    </row>
    <row r="275" spans="1:11" x14ac:dyDescent="0.4">
      <c r="A275" s="8"/>
      <c r="B275" s="2"/>
      <c r="C275" s="2"/>
      <c r="E275" s="2"/>
      <c r="F275" s="3"/>
      <c r="J275" s="2"/>
      <c r="K275" s="3"/>
    </row>
    <row r="276" spans="1:11" x14ac:dyDescent="0.4">
      <c r="A276" s="8"/>
      <c r="B276" s="2"/>
      <c r="C276" s="2"/>
      <c r="E276" s="2"/>
      <c r="F276" s="3"/>
      <c r="J276" s="2"/>
      <c r="K276" s="3"/>
    </row>
    <row r="277" spans="1:11" x14ac:dyDescent="0.4">
      <c r="A277" s="8"/>
      <c r="B277" s="2"/>
      <c r="C277" s="2"/>
      <c r="E277" s="2"/>
      <c r="F277" s="3"/>
      <c r="J277" s="2"/>
      <c r="K277" s="3"/>
    </row>
    <row r="278" spans="1:11" x14ac:dyDescent="0.4">
      <c r="A278" s="8"/>
      <c r="B278" s="2"/>
      <c r="C278" s="2"/>
      <c r="E278" s="2"/>
      <c r="F278" s="3"/>
      <c r="J278" s="2"/>
      <c r="K278" s="3"/>
    </row>
    <row r="279" spans="1:11" x14ac:dyDescent="0.4">
      <c r="A279" s="8"/>
      <c r="B279" s="2"/>
      <c r="C279" s="2"/>
      <c r="E279" s="2"/>
      <c r="F279" s="3"/>
      <c r="J279" s="2"/>
      <c r="K279" s="3"/>
    </row>
    <row r="280" spans="1:11" x14ac:dyDescent="0.4">
      <c r="A280" s="8"/>
      <c r="B280" s="2"/>
      <c r="C280" s="2"/>
      <c r="E280" s="2"/>
      <c r="F280" s="3"/>
      <c r="J280" s="2"/>
      <c r="K280" s="3"/>
    </row>
    <row r="281" spans="1:11" x14ac:dyDescent="0.4">
      <c r="A281" s="8"/>
      <c r="B281" s="2"/>
      <c r="C281" s="2"/>
      <c r="E281" s="2"/>
      <c r="F281" s="3"/>
      <c r="J281" s="2"/>
      <c r="K281" s="3"/>
    </row>
    <row r="282" spans="1:11" x14ac:dyDescent="0.4">
      <c r="A282" s="8"/>
      <c r="B282" s="2"/>
      <c r="C282" s="2"/>
      <c r="E282" s="2"/>
      <c r="F282" s="3"/>
      <c r="J282" s="2"/>
      <c r="K282" s="3"/>
    </row>
    <row r="283" spans="1:11" x14ac:dyDescent="0.4">
      <c r="A283" s="8"/>
      <c r="B283" s="2"/>
      <c r="C283" s="2"/>
      <c r="E283" s="2"/>
      <c r="F283" s="3"/>
      <c r="J283" s="2"/>
      <c r="K283" s="3"/>
    </row>
    <row r="284" spans="1:11" x14ac:dyDescent="0.4">
      <c r="A284" s="8"/>
      <c r="B284" s="2"/>
      <c r="C284" s="2"/>
      <c r="E284" s="2"/>
      <c r="F284" s="3"/>
      <c r="J284" s="2"/>
      <c r="K284" s="3"/>
    </row>
    <row r="285" spans="1:11" x14ac:dyDescent="0.4">
      <c r="A285" s="8"/>
      <c r="B285" s="2"/>
      <c r="C285" s="2"/>
      <c r="E285" s="2"/>
      <c r="F285" s="3"/>
      <c r="J285" s="2"/>
      <c r="K285" s="3"/>
    </row>
    <row r="286" spans="1:11" x14ac:dyDescent="0.4">
      <c r="A286" s="8"/>
      <c r="B286" s="2"/>
      <c r="C286" s="2"/>
      <c r="E286" s="2"/>
      <c r="F286" s="3"/>
      <c r="J286" s="2"/>
      <c r="K286" s="3"/>
    </row>
    <row r="287" spans="1:11" x14ac:dyDescent="0.4">
      <c r="A287" s="8"/>
      <c r="B287" s="2"/>
      <c r="C287" s="2"/>
      <c r="E287" s="2"/>
      <c r="F287" s="3"/>
      <c r="J287" s="2"/>
      <c r="K287" s="3"/>
    </row>
    <row r="288" spans="1:11" x14ac:dyDescent="0.4">
      <c r="A288" s="8"/>
      <c r="B288" s="2"/>
      <c r="C288" s="2"/>
      <c r="E288" s="2"/>
      <c r="F288" s="3"/>
      <c r="J288" s="2"/>
      <c r="K288" s="3"/>
    </row>
    <row r="289" spans="1:11" x14ac:dyDescent="0.4">
      <c r="A289" s="8"/>
      <c r="B289" s="2"/>
      <c r="C289" s="2"/>
      <c r="E289" s="2"/>
      <c r="F289" s="3"/>
      <c r="J289" s="2"/>
      <c r="K289" s="3"/>
    </row>
    <row r="290" spans="1:11" x14ac:dyDescent="0.4">
      <c r="A290" s="8"/>
      <c r="B290" s="2"/>
      <c r="C290" s="2"/>
      <c r="E290" s="2"/>
      <c r="F290" s="3"/>
      <c r="J290" s="2"/>
      <c r="K290" s="3"/>
    </row>
    <row r="291" spans="1:11" x14ac:dyDescent="0.4">
      <c r="A291" s="8"/>
      <c r="B291" s="2"/>
      <c r="C291" s="2"/>
      <c r="E291" s="2"/>
      <c r="F291" s="3"/>
      <c r="J291" s="2"/>
      <c r="K291" s="3"/>
    </row>
    <row r="292" spans="1:11" x14ac:dyDescent="0.4">
      <c r="A292" s="8"/>
      <c r="B292" s="2"/>
      <c r="C292" s="2"/>
      <c r="E292" s="2"/>
      <c r="F292" s="3"/>
      <c r="J292" s="2"/>
      <c r="K292" s="3"/>
    </row>
    <row r="293" spans="1:11" x14ac:dyDescent="0.4">
      <c r="A293" s="8"/>
      <c r="B293" s="2"/>
      <c r="C293" s="2"/>
      <c r="E293" s="2"/>
      <c r="F293" s="3"/>
      <c r="J293" s="2"/>
      <c r="K293" s="3"/>
    </row>
    <row r="294" spans="1:11" x14ac:dyDescent="0.4">
      <c r="A294" s="8"/>
      <c r="B294" s="2"/>
      <c r="C294" s="2"/>
      <c r="E294" s="2"/>
      <c r="F294" s="3"/>
      <c r="J294" s="2"/>
      <c r="K294" s="3"/>
    </row>
    <row r="295" spans="1:11" x14ac:dyDescent="0.4">
      <c r="A295" s="8"/>
      <c r="B295" s="2"/>
      <c r="C295" s="2"/>
      <c r="E295" s="2"/>
      <c r="F295" s="3"/>
      <c r="J295" s="2"/>
      <c r="K295" s="3"/>
    </row>
    <row r="296" spans="1:11" x14ac:dyDescent="0.4">
      <c r="A296" s="8"/>
      <c r="B296" s="2"/>
      <c r="C296" s="2"/>
      <c r="E296" s="2"/>
      <c r="F296" s="3"/>
      <c r="J296" s="2"/>
      <c r="K296" s="3"/>
    </row>
    <row r="297" spans="1:11" x14ac:dyDescent="0.4">
      <c r="A297" s="8"/>
      <c r="B297" s="2"/>
      <c r="C297" s="2"/>
      <c r="E297" s="2"/>
      <c r="F297" s="3"/>
      <c r="J297" s="2"/>
      <c r="K297" s="3"/>
    </row>
    <row r="298" spans="1:11" x14ac:dyDescent="0.4">
      <c r="A298" s="8"/>
      <c r="B298" s="2"/>
      <c r="C298" s="2"/>
      <c r="E298" s="2"/>
      <c r="F298" s="3"/>
      <c r="J298" s="2"/>
      <c r="K298" s="3"/>
    </row>
    <row r="299" spans="1:11" x14ac:dyDescent="0.4">
      <c r="A299" s="8"/>
      <c r="B299" s="2"/>
      <c r="C299" s="2"/>
      <c r="E299" s="2"/>
      <c r="F299" s="3"/>
      <c r="J299" s="2"/>
      <c r="K299" s="3"/>
    </row>
    <row r="300" spans="1:11" x14ac:dyDescent="0.4">
      <c r="A300" s="8"/>
      <c r="B300" s="2"/>
      <c r="C300" s="2"/>
      <c r="E300" s="2"/>
      <c r="F300" s="3"/>
      <c r="J300" s="2"/>
      <c r="K300" s="3"/>
    </row>
    <row r="301" spans="1:11" x14ac:dyDescent="0.4">
      <c r="A301" s="8"/>
      <c r="B301" s="2"/>
      <c r="C301" s="2"/>
      <c r="E301" s="2"/>
      <c r="F301" s="3"/>
      <c r="J301" s="2"/>
      <c r="K301" s="3"/>
    </row>
    <row r="302" spans="1:11" x14ac:dyDescent="0.4">
      <c r="A302" s="8"/>
      <c r="B302" s="2"/>
      <c r="C302" s="2"/>
      <c r="E302" s="2"/>
      <c r="F302" s="3"/>
      <c r="J302" s="2"/>
      <c r="K302" s="3"/>
    </row>
    <row r="303" spans="1:11" x14ac:dyDescent="0.4">
      <c r="A303" s="8"/>
      <c r="B303" s="2"/>
      <c r="C303" s="2"/>
      <c r="E303" s="2"/>
      <c r="F303" s="3"/>
      <c r="J303" s="2"/>
      <c r="K303" s="3"/>
    </row>
    <row r="304" spans="1:11" x14ac:dyDescent="0.4">
      <c r="A304" s="8"/>
      <c r="B304" s="2"/>
      <c r="C304" s="2"/>
      <c r="E304" s="2"/>
      <c r="F304" s="3"/>
      <c r="J304" s="2"/>
      <c r="K304" s="3"/>
    </row>
    <row r="305" spans="1:11" x14ac:dyDescent="0.4">
      <c r="A305" s="8"/>
      <c r="B305" s="2"/>
      <c r="C305" s="2"/>
      <c r="E305" s="2"/>
      <c r="F305" s="3"/>
      <c r="J305" s="2"/>
      <c r="K305" s="3"/>
    </row>
    <row r="306" spans="1:11" x14ac:dyDescent="0.4">
      <c r="A306" s="8"/>
      <c r="B306" s="2"/>
      <c r="C306" s="2"/>
      <c r="E306" s="2"/>
      <c r="F306" s="3"/>
      <c r="J306" s="2"/>
      <c r="K306" s="3"/>
    </row>
    <row r="307" spans="1:11" x14ac:dyDescent="0.4">
      <c r="A307" s="8"/>
      <c r="B307" s="2"/>
      <c r="C307" s="2"/>
      <c r="E307" s="2"/>
      <c r="F307" s="3"/>
      <c r="J307" s="2"/>
      <c r="K307" s="3"/>
    </row>
    <row r="308" spans="1:11" x14ac:dyDescent="0.4">
      <c r="A308" s="8"/>
      <c r="B308" s="2"/>
      <c r="C308" s="2"/>
      <c r="E308" s="2"/>
      <c r="F308" s="3"/>
      <c r="J308" s="2"/>
      <c r="K308" s="3"/>
    </row>
    <row r="309" spans="1:11" x14ac:dyDescent="0.4">
      <c r="A309" s="8"/>
      <c r="B309" s="2"/>
      <c r="C309" s="2"/>
      <c r="E309" s="2"/>
      <c r="F309" s="3"/>
      <c r="J309" s="2"/>
      <c r="K309" s="3"/>
    </row>
    <row r="310" spans="1:11" x14ac:dyDescent="0.4">
      <c r="A310" s="8"/>
      <c r="B310" s="2"/>
      <c r="C310" s="2"/>
      <c r="E310" s="2"/>
      <c r="F310" s="3"/>
      <c r="J310" s="2"/>
      <c r="K310" s="3"/>
    </row>
    <row r="311" spans="1:11" x14ac:dyDescent="0.4">
      <c r="A311" s="8"/>
      <c r="B311" s="2"/>
      <c r="C311" s="2"/>
      <c r="E311" s="2"/>
      <c r="F311" s="3"/>
      <c r="J311" s="2"/>
      <c r="K311" s="3"/>
    </row>
    <row r="312" spans="1:11" x14ac:dyDescent="0.4">
      <c r="A312" s="8"/>
      <c r="B312" s="2"/>
      <c r="C312" s="2"/>
      <c r="E312" s="2"/>
      <c r="F312" s="3"/>
      <c r="J312" s="2"/>
      <c r="K312" s="3"/>
    </row>
    <row r="313" spans="1:11" x14ac:dyDescent="0.4">
      <c r="A313" s="8"/>
      <c r="B313" s="2"/>
      <c r="C313" s="2"/>
      <c r="E313" s="2"/>
      <c r="F313" s="3"/>
      <c r="J313" s="2"/>
      <c r="K313" s="3"/>
    </row>
    <row r="314" spans="1:11" x14ac:dyDescent="0.4">
      <c r="A314" s="8"/>
      <c r="B314" s="2"/>
      <c r="C314" s="2"/>
      <c r="E314" s="2"/>
      <c r="F314" s="3"/>
      <c r="J314" s="2"/>
      <c r="K314" s="3"/>
    </row>
    <row r="315" spans="1:11" x14ac:dyDescent="0.4">
      <c r="A315" s="8"/>
      <c r="B315" s="2"/>
      <c r="C315" s="2"/>
      <c r="E315" s="2"/>
      <c r="F315" s="3"/>
      <c r="J315" s="2"/>
      <c r="K315" s="3"/>
    </row>
    <row r="316" spans="1:11" x14ac:dyDescent="0.4">
      <c r="A316" s="8"/>
      <c r="B316" s="2"/>
      <c r="C316" s="2"/>
      <c r="E316" s="2"/>
      <c r="F316" s="3"/>
      <c r="J316" s="2"/>
      <c r="K316" s="3"/>
    </row>
    <row r="317" spans="1:11" x14ac:dyDescent="0.4">
      <c r="A317" s="8"/>
      <c r="B317" s="2"/>
      <c r="C317" s="2"/>
      <c r="E317" s="2"/>
      <c r="F317" s="3"/>
      <c r="J317" s="2"/>
      <c r="K317" s="3"/>
    </row>
    <row r="318" spans="1:11" x14ac:dyDescent="0.4">
      <c r="A318" s="8"/>
      <c r="B318" s="2"/>
      <c r="C318" s="2"/>
      <c r="E318" s="2"/>
      <c r="F318" s="3"/>
      <c r="J318" s="2"/>
      <c r="K318" s="3"/>
    </row>
    <row r="319" spans="1:11" x14ac:dyDescent="0.4">
      <c r="A319" s="8"/>
      <c r="B319" s="2"/>
      <c r="C319" s="2"/>
      <c r="E319" s="2"/>
      <c r="F319" s="3"/>
      <c r="J319" s="2"/>
      <c r="K319" s="3"/>
    </row>
    <row r="320" spans="1:11" x14ac:dyDescent="0.4">
      <c r="A320" s="8"/>
      <c r="B320" s="2"/>
      <c r="C320" s="2"/>
      <c r="E320" s="2"/>
      <c r="F320" s="3"/>
      <c r="J320" s="2"/>
      <c r="K320" s="3"/>
    </row>
    <row r="321" spans="1:11" x14ac:dyDescent="0.4">
      <c r="A321" s="8"/>
      <c r="B321" s="2"/>
      <c r="C321" s="2"/>
      <c r="E321" s="2"/>
      <c r="F321" s="3"/>
      <c r="J321" s="2"/>
      <c r="K321" s="3"/>
    </row>
    <row r="322" spans="1:11" x14ac:dyDescent="0.4">
      <c r="A322" s="8"/>
      <c r="B322" s="2"/>
      <c r="C322" s="2"/>
      <c r="E322" s="2"/>
      <c r="F322" s="3"/>
      <c r="J322" s="2"/>
      <c r="K322" s="3"/>
    </row>
    <row r="323" spans="1:11" x14ac:dyDescent="0.4">
      <c r="A323" s="8"/>
      <c r="B323" s="2"/>
      <c r="C323" s="2"/>
      <c r="E323" s="2"/>
      <c r="F323" s="3"/>
      <c r="J323" s="2"/>
      <c r="K323" s="3"/>
    </row>
    <row r="324" spans="1:11" x14ac:dyDescent="0.4">
      <c r="A324" s="8"/>
      <c r="B324" s="2"/>
      <c r="C324" s="2"/>
      <c r="E324" s="2"/>
      <c r="F324" s="3"/>
      <c r="J324" s="2"/>
      <c r="K324" s="3"/>
    </row>
    <row r="325" spans="1:11" x14ac:dyDescent="0.4">
      <c r="A325" s="8"/>
      <c r="B325" s="2"/>
      <c r="C325" s="2"/>
      <c r="E325" s="2"/>
      <c r="F325" s="3"/>
      <c r="J325" s="2"/>
      <c r="K325" s="3"/>
    </row>
    <row r="326" spans="1:11" x14ac:dyDescent="0.4">
      <c r="A326" s="8"/>
      <c r="B326" s="2"/>
      <c r="C326" s="2"/>
      <c r="E326" s="2"/>
      <c r="F326" s="3"/>
      <c r="J326" s="2"/>
      <c r="K326" s="3"/>
    </row>
    <row r="327" spans="1:11" x14ac:dyDescent="0.4">
      <c r="A327" s="8"/>
      <c r="B327" s="2"/>
      <c r="C327" s="2"/>
      <c r="E327" s="2"/>
      <c r="F327" s="3"/>
      <c r="J327" s="2"/>
      <c r="K327" s="3"/>
    </row>
    <row r="328" spans="1:11" x14ac:dyDescent="0.4">
      <c r="A328" s="8"/>
      <c r="B328" s="2"/>
      <c r="C328" s="2"/>
      <c r="E328" s="2"/>
      <c r="F328" s="3"/>
      <c r="J328" s="2"/>
      <c r="K328" s="3"/>
    </row>
    <row r="329" spans="1:11" x14ac:dyDescent="0.4">
      <c r="A329" s="8"/>
      <c r="B329" s="2"/>
      <c r="C329" s="2"/>
      <c r="E329" s="2"/>
      <c r="F329" s="3"/>
      <c r="J329" s="2"/>
      <c r="K329" s="3"/>
    </row>
    <row r="330" spans="1:11" x14ac:dyDescent="0.4">
      <c r="A330" s="8"/>
      <c r="B330" s="2"/>
      <c r="C330" s="2"/>
      <c r="E330" s="2"/>
      <c r="F330" s="3"/>
      <c r="J330" s="2"/>
      <c r="K330" s="3"/>
    </row>
    <row r="331" spans="1:11" x14ac:dyDescent="0.4">
      <c r="A331" s="8"/>
      <c r="B331" s="2"/>
      <c r="C331" s="2"/>
      <c r="E331" s="2"/>
      <c r="F331" s="3"/>
      <c r="J331" s="2"/>
      <c r="K331" s="3"/>
    </row>
    <row r="332" spans="1:11" x14ac:dyDescent="0.4">
      <c r="A332" s="8"/>
      <c r="B332" s="2"/>
      <c r="C332" s="2"/>
      <c r="E332" s="2"/>
      <c r="F332" s="3"/>
      <c r="J332" s="2"/>
      <c r="K332" s="3"/>
    </row>
    <row r="333" spans="1:11" x14ac:dyDescent="0.4">
      <c r="A333" s="8"/>
      <c r="B333" s="2"/>
      <c r="C333" s="2"/>
      <c r="E333" s="2"/>
      <c r="F333" s="3"/>
      <c r="J333" s="2"/>
      <c r="K333" s="3"/>
    </row>
    <row r="334" spans="1:11" x14ac:dyDescent="0.4">
      <c r="A334" s="8"/>
      <c r="B334" s="2"/>
      <c r="C334" s="2"/>
      <c r="E334" s="2"/>
      <c r="F334" s="3"/>
      <c r="J334" s="2"/>
      <c r="K334" s="3"/>
    </row>
    <row r="335" spans="1:11" x14ac:dyDescent="0.4">
      <c r="A335" s="8"/>
      <c r="B335" s="2"/>
      <c r="C335" s="2"/>
      <c r="E335" s="2"/>
      <c r="F335" s="3"/>
      <c r="J335" s="2"/>
      <c r="K335" s="3"/>
    </row>
    <row r="336" spans="1:11" x14ac:dyDescent="0.4">
      <c r="A336" s="8"/>
      <c r="B336" s="2"/>
      <c r="C336" s="2"/>
      <c r="E336" s="2"/>
      <c r="F336" s="3"/>
      <c r="J336" s="2"/>
      <c r="K336" s="3"/>
    </row>
    <row r="337" spans="1:11" x14ac:dyDescent="0.4">
      <c r="A337" s="8"/>
      <c r="B337" s="2"/>
      <c r="C337" s="2"/>
      <c r="E337" s="2"/>
      <c r="F337" s="3"/>
      <c r="J337" s="2"/>
      <c r="K337" s="3"/>
    </row>
    <row r="338" spans="1:11" x14ac:dyDescent="0.4">
      <c r="A338" s="8"/>
      <c r="B338" s="2"/>
      <c r="C338" s="2"/>
      <c r="E338" s="2"/>
      <c r="F338" s="3"/>
      <c r="J338" s="2"/>
      <c r="K338" s="3"/>
    </row>
    <row r="339" spans="1:11" x14ac:dyDescent="0.4">
      <c r="A339" s="8"/>
      <c r="B339" s="2"/>
      <c r="C339" s="2"/>
      <c r="E339" s="2"/>
      <c r="F339" s="3"/>
      <c r="J339" s="2"/>
      <c r="K339" s="3"/>
    </row>
    <row r="340" spans="1:11" x14ac:dyDescent="0.4">
      <c r="A340" s="8"/>
      <c r="B340" s="2"/>
      <c r="C340" s="2"/>
      <c r="E340" s="2"/>
      <c r="F340" s="3"/>
      <c r="J340" s="2"/>
      <c r="K340" s="3"/>
    </row>
    <row r="341" spans="1:11" x14ac:dyDescent="0.4">
      <c r="A341" s="8"/>
      <c r="B341" s="2"/>
      <c r="C341" s="2"/>
      <c r="E341" s="2"/>
      <c r="F341" s="3"/>
      <c r="J341" s="2"/>
      <c r="K341" s="3"/>
    </row>
    <row r="342" spans="1:11" x14ac:dyDescent="0.4">
      <c r="A342" s="8"/>
      <c r="B342" s="2"/>
      <c r="C342" s="2"/>
      <c r="E342" s="2"/>
      <c r="F342" s="3"/>
      <c r="J342" s="2"/>
      <c r="K342" s="3"/>
    </row>
    <row r="343" spans="1:11" x14ac:dyDescent="0.4">
      <c r="A343" s="8"/>
      <c r="B343" s="2"/>
      <c r="C343" s="2"/>
      <c r="E343" s="2"/>
      <c r="F343" s="3"/>
      <c r="J343" s="2"/>
      <c r="K343" s="3"/>
    </row>
    <row r="344" spans="1:11" x14ac:dyDescent="0.4">
      <c r="A344" s="8"/>
      <c r="B344" s="2"/>
      <c r="C344" s="2"/>
      <c r="E344" s="2"/>
      <c r="F344" s="3"/>
      <c r="J344" s="2"/>
      <c r="K344" s="3"/>
    </row>
    <row r="345" spans="1:11" x14ac:dyDescent="0.4">
      <c r="A345" s="8"/>
      <c r="B345" s="2"/>
      <c r="C345" s="2"/>
      <c r="E345" s="2"/>
      <c r="F345" s="3"/>
      <c r="J345" s="2"/>
      <c r="K345" s="3"/>
    </row>
    <row r="346" spans="1:11" x14ac:dyDescent="0.4">
      <c r="A346" s="8"/>
      <c r="B346" s="2"/>
      <c r="C346" s="2"/>
      <c r="E346" s="2"/>
      <c r="F346" s="3"/>
      <c r="J346" s="2"/>
      <c r="K346" s="3"/>
    </row>
    <row r="347" spans="1:11" x14ac:dyDescent="0.4">
      <c r="A347" s="8"/>
      <c r="B347" s="2"/>
      <c r="C347" s="2"/>
      <c r="E347" s="2"/>
      <c r="F347" s="3"/>
      <c r="J347" s="2"/>
      <c r="K347" s="3"/>
    </row>
    <row r="348" spans="1:11" x14ac:dyDescent="0.4">
      <c r="A348" s="8"/>
      <c r="B348" s="2"/>
      <c r="C348" s="2"/>
      <c r="E348" s="2"/>
      <c r="F348" s="3"/>
      <c r="J348" s="2"/>
      <c r="K348" s="3"/>
    </row>
    <row r="349" spans="1:11" x14ac:dyDescent="0.4">
      <c r="A349" s="8"/>
      <c r="B349" s="2"/>
      <c r="C349" s="2"/>
      <c r="E349" s="2"/>
      <c r="F349" s="3"/>
      <c r="J349" s="2"/>
      <c r="K349" s="3"/>
    </row>
    <row r="350" spans="1:11" x14ac:dyDescent="0.4">
      <c r="A350" s="8"/>
      <c r="B350" s="2"/>
      <c r="C350" s="2"/>
      <c r="E350" s="2"/>
      <c r="F350" s="3"/>
      <c r="J350" s="2"/>
      <c r="K350" s="3"/>
    </row>
    <row r="351" spans="1:11" x14ac:dyDescent="0.4">
      <c r="A351" s="8"/>
      <c r="B351" s="2"/>
      <c r="C351" s="2"/>
      <c r="E351" s="2"/>
      <c r="F351" s="3"/>
      <c r="J351" s="2"/>
      <c r="K351" s="3"/>
    </row>
    <row r="352" spans="1:11" x14ac:dyDescent="0.4">
      <c r="A352" s="8"/>
      <c r="B352" s="2"/>
      <c r="C352" s="2"/>
      <c r="E352" s="2"/>
      <c r="F352" s="3"/>
      <c r="J352" s="2"/>
      <c r="K352" s="3"/>
    </row>
    <row r="353" spans="1:11" x14ac:dyDescent="0.4">
      <c r="A353" s="8"/>
      <c r="B353" s="2"/>
      <c r="C353" s="2"/>
      <c r="E353" s="2"/>
      <c r="F353" s="3"/>
      <c r="J353" s="2"/>
      <c r="K353" s="3"/>
    </row>
    <row r="354" spans="1:11" x14ac:dyDescent="0.4">
      <c r="A354" s="8"/>
      <c r="B354" s="2"/>
      <c r="C354" s="2"/>
      <c r="E354" s="2"/>
      <c r="F354" s="3"/>
      <c r="J354" s="2"/>
      <c r="K354" s="3"/>
    </row>
    <row r="355" spans="1:11" x14ac:dyDescent="0.4">
      <c r="A355" s="8"/>
      <c r="B355" s="2"/>
      <c r="C355" s="2"/>
      <c r="E355" s="2"/>
      <c r="F355" s="3"/>
      <c r="J355" s="2"/>
      <c r="K355" s="3"/>
    </row>
    <row r="356" spans="1:11" x14ac:dyDescent="0.4">
      <c r="A356" s="8"/>
      <c r="B356" s="2"/>
      <c r="C356" s="2"/>
      <c r="E356" s="2"/>
      <c r="F356" s="3"/>
      <c r="J356" s="2"/>
      <c r="K356" s="3"/>
    </row>
    <row r="357" spans="1:11" x14ac:dyDescent="0.4">
      <c r="A357" s="8"/>
      <c r="B357" s="2"/>
      <c r="C357" s="2"/>
      <c r="E357" s="2"/>
      <c r="F357" s="3"/>
      <c r="J357" s="2"/>
      <c r="K357" s="3"/>
    </row>
    <row r="358" spans="1:11" x14ac:dyDescent="0.4">
      <c r="A358" s="8"/>
      <c r="B358" s="2"/>
      <c r="C358" s="2"/>
      <c r="E358" s="2"/>
      <c r="F358" s="3"/>
      <c r="J358" s="2"/>
      <c r="K358" s="3"/>
    </row>
    <row r="359" spans="1:11" x14ac:dyDescent="0.4">
      <c r="A359" s="8"/>
      <c r="B359" s="2"/>
      <c r="C359" s="2"/>
      <c r="E359" s="2"/>
      <c r="F359" s="3"/>
      <c r="J359" s="2"/>
      <c r="K359" s="3"/>
    </row>
    <row r="360" spans="1:11" x14ac:dyDescent="0.4">
      <c r="A360" s="8"/>
      <c r="B360" s="2"/>
      <c r="C360" s="2"/>
      <c r="E360" s="2"/>
      <c r="F360" s="3"/>
      <c r="J360" s="2"/>
      <c r="K360" s="3"/>
    </row>
    <row r="361" spans="1:11" x14ac:dyDescent="0.4">
      <c r="A361" s="8"/>
      <c r="B361" s="2"/>
      <c r="C361" s="2"/>
      <c r="E361" s="2"/>
      <c r="F361" s="3"/>
      <c r="J361" s="2"/>
      <c r="K361" s="3"/>
    </row>
    <row r="362" spans="1:11" x14ac:dyDescent="0.4">
      <c r="A362" s="8"/>
      <c r="B362" s="2"/>
      <c r="C362" s="2"/>
      <c r="E362" s="2"/>
      <c r="F362" s="3"/>
      <c r="J362" s="2"/>
      <c r="K362" s="3"/>
    </row>
    <row r="363" spans="1:11" x14ac:dyDescent="0.4">
      <c r="A363" s="8"/>
      <c r="B363" s="2"/>
      <c r="C363" s="2"/>
      <c r="E363" s="2"/>
      <c r="F363" s="3"/>
      <c r="J363" s="2"/>
      <c r="K363" s="3"/>
    </row>
    <row r="364" spans="1:11" x14ac:dyDescent="0.4">
      <c r="A364" s="8"/>
      <c r="B364" s="2"/>
      <c r="C364" s="2"/>
      <c r="E364" s="2"/>
      <c r="F364" s="3"/>
      <c r="J364" s="2"/>
      <c r="K364" s="3"/>
    </row>
    <row r="365" spans="1:11" x14ac:dyDescent="0.4">
      <c r="A365" s="8"/>
      <c r="B365" s="2"/>
      <c r="C365" s="2"/>
      <c r="E365" s="2"/>
      <c r="F365" s="3"/>
      <c r="J365" s="2"/>
      <c r="K365" s="3"/>
    </row>
    <row r="366" spans="1:11" x14ac:dyDescent="0.4">
      <c r="A366" s="8"/>
      <c r="B366" s="2"/>
      <c r="C366" s="2"/>
      <c r="E366" s="2"/>
      <c r="F366" s="3"/>
      <c r="J366" s="2"/>
      <c r="K366" s="3"/>
    </row>
    <row r="367" spans="1:11" x14ac:dyDescent="0.4">
      <c r="A367" s="8"/>
      <c r="B367" s="2"/>
      <c r="C367" s="2"/>
      <c r="E367" s="2"/>
      <c r="F367" s="3"/>
      <c r="J367" s="2"/>
      <c r="K367" s="3"/>
    </row>
    <row r="368" spans="1:11" x14ac:dyDescent="0.4">
      <c r="A368" s="8"/>
      <c r="B368" s="2"/>
      <c r="C368" s="2"/>
      <c r="E368" s="2"/>
      <c r="F368" s="3"/>
      <c r="J368" s="2"/>
      <c r="K368" s="3"/>
    </row>
    <row r="369" spans="1:11" x14ac:dyDescent="0.4">
      <c r="A369" s="8"/>
      <c r="B369" s="2"/>
      <c r="C369" s="2"/>
      <c r="E369" s="2"/>
      <c r="F369" s="3"/>
      <c r="J369" s="2"/>
      <c r="K369" s="3"/>
    </row>
    <row r="370" spans="1:11" x14ac:dyDescent="0.4">
      <c r="A370" s="8"/>
      <c r="B370" s="2"/>
      <c r="C370" s="2"/>
      <c r="E370" s="2"/>
      <c r="F370" s="3"/>
      <c r="J370" s="2"/>
      <c r="K370" s="3"/>
    </row>
    <row r="371" spans="1:11" x14ac:dyDescent="0.4">
      <c r="A371" s="8"/>
      <c r="B371" s="2"/>
      <c r="C371" s="2"/>
      <c r="E371" s="2"/>
      <c r="F371" s="3"/>
      <c r="J371" s="2"/>
      <c r="K371" s="3"/>
    </row>
    <row r="372" spans="1:11" x14ac:dyDescent="0.4">
      <c r="A372" s="8"/>
      <c r="B372" s="2"/>
      <c r="C372" s="2"/>
      <c r="E372" s="2"/>
      <c r="F372" s="3"/>
      <c r="J372" s="2"/>
      <c r="K372" s="3"/>
    </row>
    <row r="373" spans="1:11" x14ac:dyDescent="0.4">
      <c r="A373" s="8"/>
      <c r="B373" s="2"/>
      <c r="C373" s="2"/>
      <c r="E373" s="2"/>
      <c r="F373" s="3"/>
      <c r="J373" s="2"/>
      <c r="K373" s="3"/>
    </row>
    <row r="374" spans="1:11" x14ac:dyDescent="0.4">
      <c r="A374" s="8"/>
      <c r="B374" s="2"/>
      <c r="C374" s="2"/>
      <c r="E374" s="2"/>
      <c r="F374" s="3"/>
      <c r="J374" s="2"/>
      <c r="K374" s="3"/>
    </row>
    <row r="375" spans="1:11" x14ac:dyDescent="0.4">
      <c r="A375" s="8"/>
      <c r="B375" s="2"/>
      <c r="C375" s="2"/>
      <c r="E375" s="2"/>
      <c r="F375" s="3"/>
      <c r="J375" s="2"/>
      <c r="K375" s="3"/>
    </row>
    <row r="376" spans="1:11" x14ac:dyDescent="0.4">
      <c r="A376" s="8"/>
      <c r="B376" s="2"/>
      <c r="C376" s="2"/>
      <c r="E376" s="2"/>
      <c r="F376" s="3"/>
      <c r="J376" s="2"/>
      <c r="K376" s="3"/>
    </row>
    <row r="377" spans="1:11" x14ac:dyDescent="0.4">
      <c r="A377" s="8"/>
      <c r="B377" s="2"/>
      <c r="C377" s="2"/>
      <c r="E377" s="2"/>
      <c r="F377" s="3"/>
      <c r="J377" s="2"/>
      <c r="K377" s="3"/>
    </row>
    <row r="378" spans="1:11" x14ac:dyDescent="0.4">
      <c r="A378" s="8"/>
      <c r="B378" s="2"/>
      <c r="C378" s="2"/>
      <c r="E378" s="2"/>
      <c r="F378" s="3"/>
      <c r="J378" s="2"/>
      <c r="K378" s="3"/>
    </row>
    <row r="379" spans="1:11" x14ac:dyDescent="0.4">
      <c r="A379" s="8"/>
      <c r="B379" s="2"/>
      <c r="C379" s="2"/>
      <c r="E379" s="2"/>
      <c r="F379" s="3"/>
      <c r="J379" s="2"/>
      <c r="K379" s="3"/>
    </row>
    <row r="380" spans="1:11" x14ac:dyDescent="0.4">
      <c r="A380" s="8"/>
      <c r="B380" s="2"/>
      <c r="C380" s="2"/>
      <c r="E380" s="2"/>
      <c r="F380" s="3"/>
      <c r="J380" s="2"/>
      <c r="K380" s="3"/>
    </row>
    <row r="381" spans="1:11" x14ac:dyDescent="0.4">
      <c r="A381" s="8"/>
      <c r="B381" s="2"/>
      <c r="C381" s="2"/>
      <c r="E381" s="2"/>
      <c r="F381" s="3"/>
      <c r="J381" s="2"/>
      <c r="K381" s="3"/>
    </row>
    <row r="382" spans="1:11" x14ac:dyDescent="0.4">
      <c r="A382" s="8"/>
      <c r="B382" s="2"/>
      <c r="C382" s="2"/>
      <c r="E382" s="2"/>
      <c r="F382" s="3"/>
      <c r="J382" s="2"/>
      <c r="K382" s="3"/>
    </row>
    <row r="383" spans="1:11" x14ac:dyDescent="0.4">
      <c r="A383" s="8"/>
      <c r="B383" s="2"/>
      <c r="C383" s="2"/>
      <c r="E383" s="2"/>
      <c r="F383" s="3"/>
      <c r="J383" s="2"/>
      <c r="K383" s="3"/>
    </row>
    <row r="384" spans="1:11" x14ac:dyDescent="0.4">
      <c r="A384" s="8"/>
      <c r="B384" s="2"/>
      <c r="C384" s="2"/>
      <c r="E384" s="2"/>
      <c r="F384" s="3"/>
      <c r="J384" s="2"/>
      <c r="K384" s="3"/>
    </row>
    <row r="385" spans="1:11" x14ac:dyDescent="0.4">
      <c r="A385" s="8"/>
      <c r="B385" s="2"/>
      <c r="C385" s="2"/>
      <c r="E385" s="2"/>
      <c r="F385" s="3"/>
      <c r="J385" s="2"/>
      <c r="K385" s="3"/>
    </row>
    <row r="386" spans="1:11" x14ac:dyDescent="0.4">
      <c r="A386" s="8"/>
      <c r="B386" s="2"/>
      <c r="C386" s="2"/>
      <c r="E386" s="2"/>
      <c r="F386" s="3"/>
      <c r="J386" s="2"/>
      <c r="K386" s="3"/>
    </row>
    <row r="387" spans="1:11" x14ac:dyDescent="0.4">
      <c r="A387" s="8"/>
      <c r="B387" s="2"/>
      <c r="C387" s="2"/>
      <c r="E387" s="2"/>
      <c r="F387" s="3"/>
      <c r="J387" s="2"/>
      <c r="K387" s="3"/>
    </row>
    <row r="388" spans="1:11" x14ac:dyDescent="0.4">
      <c r="A388" s="8"/>
      <c r="B388" s="2"/>
      <c r="C388" s="2"/>
      <c r="E388" s="2"/>
      <c r="F388" s="3"/>
      <c r="J388" s="2"/>
      <c r="K388" s="3"/>
    </row>
    <row r="389" spans="1:11" x14ac:dyDescent="0.4">
      <c r="A389" s="8"/>
      <c r="B389" s="2"/>
      <c r="C389" s="2"/>
      <c r="E389" s="2"/>
      <c r="F389" s="3"/>
      <c r="J389" s="2"/>
      <c r="K389" s="3"/>
    </row>
    <row r="390" spans="1:11" x14ac:dyDescent="0.4">
      <c r="A390" s="8"/>
      <c r="B390" s="2"/>
      <c r="C390" s="2"/>
      <c r="E390" s="2"/>
      <c r="F390" s="3"/>
      <c r="J390" s="2"/>
      <c r="K390" s="3"/>
    </row>
    <row r="391" spans="1:11" x14ac:dyDescent="0.4">
      <c r="A391" s="8"/>
      <c r="B391" s="2"/>
      <c r="C391" s="2"/>
      <c r="E391" s="2"/>
      <c r="F391" s="3"/>
      <c r="J391" s="2"/>
      <c r="K391" s="3"/>
    </row>
    <row r="392" spans="1:11" x14ac:dyDescent="0.4">
      <c r="A392" s="8"/>
      <c r="B392" s="2"/>
      <c r="C392" s="2"/>
      <c r="E392" s="2"/>
      <c r="F392" s="3"/>
      <c r="J392" s="2"/>
      <c r="K392" s="3"/>
    </row>
    <row r="393" spans="1:11" x14ac:dyDescent="0.4">
      <c r="A393" s="8"/>
      <c r="B393" s="2"/>
      <c r="C393" s="2"/>
      <c r="E393" s="2"/>
      <c r="F393" s="3"/>
      <c r="J393" s="2"/>
      <c r="K393" s="3"/>
    </row>
    <row r="394" spans="1:11" x14ac:dyDescent="0.4">
      <c r="A394" s="8"/>
      <c r="B394" s="2"/>
      <c r="C394" s="2"/>
      <c r="E394" s="2"/>
      <c r="F394" s="3"/>
      <c r="J394" s="2"/>
      <c r="K394" s="3"/>
    </row>
    <row r="395" spans="1:11" x14ac:dyDescent="0.4">
      <c r="A395" s="8"/>
      <c r="B395" s="2"/>
      <c r="C395" s="2"/>
      <c r="E395" s="2"/>
      <c r="F395" s="3"/>
      <c r="J395" s="2"/>
      <c r="K395" s="3"/>
    </row>
    <row r="396" spans="1:11" x14ac:dyDescent="0.4">
      <c r="A396" s="8"/>
      <c r="B396" s="2"/>
      <c r="C396" s="2"/>
      <c r="E396" s="2"/>
      <c r="F396" s="3"/>
      <c r="J396" s="2"/>
      <c r="K396" s="3"/>
    </row>
    <row r="397" spans="1:11" x14ac:dyDescent="0.4">
      <c r="A397" s="8"/>
      <c r="B397" s="2"/>
      <c r="C397" s="2"/>
      <c r="E397" s="2"/>
      <c r="F397" s="3"/>
      <c r="J397" s="2"/>
      <c r="K397" s="3"/>
    </row>
    <row r="398" spans="1:11" x14ac:dyDescent="0.4">
      <c r="A398" s="8"/>
      <c r="B398" s="2"/>
      <c r="C398" s="2"/>
      <c r="E398" s="2"/>
      <c r="F398" s="3"/>
      <c r="J398" s="2"/>
      <c r="K398" s="3"/>
    </row>
    <row r="399" spans="1:11" x14ac:dyDescent="0.4">
      <c r="A399" s="8"/>
      <c r="B399" s="2"/>
      <c r="C399" s="2"/>
      <c r="E399" s="2"/>
      <c r="F399" s="3"/>
      <c r="J399" s="2"/>
      <c r="K399" s="3"/>
    </row>
    <row r="400" spans="1:11" x14ac:dyDescent="0.4">
      <c r="A400" s="8"/>
      <c r="B400" s="2"/>
      <c r="C400" s="2"/>
      <c r="E400" s="2"/>
      <c r="F400" s="3"/>
      <c r="J400" s="2"/>
      <c r="K400" s="3"/>
    </row>
    <row r="401" spans="1:11" x14ac:dyDescent="0.4">
      <c r="A401" s="8"/>
      <c r="B401" s="2"/>
      <c r="C401" s="2"/>
      <c r="E401" s="2"/>
      <c r="F401" s="3"/>
      <c r="J401" s="2"/>
      <c r="K401" s="3"/>
    </row>
    <row r="402" spans="1:11" x14ac:dyDescent="0.4">
      <c r="A402" s="8"/>
      <c r="B402" s="2"/>
      <c r="C402" s="2"/>
      <c r="E402" s="2"/>
      <c r="F402" s="3"/>
      <c r="J402" s="2"/>
      <c r="K402" s="3"/>
    </row>
    <row r="403" spans="1:11" x14ac:dyDescent="0.4">
      <c r="A403" s="8"/>
      <c r="B403" s="2"/>
      <c r="C403" s="2"/>
      <c r="E403" s="2"/>
      <c r="F403" s="3"/>
      <c r="J403" s="2"/>
      <c r="K403" s="3"/>
    </row>
    <row r="404" spans="1:11" x14ac:dyDescent="0.4">
      <c r="A404" s="8"/>
      <c r="B404" s="2"/>
      <c r="C404" s="2"/>
      <c r="E404" s="2"/>
      <c r="F404" s="3"/>
      <c r="J404" s="2"/>
      <c r="K404" s="3"/>
    </row>
    <row r="405" spans="1:11" x14ac:dyDescent="0.4">
      <c r="A405" s="8"/>
      <c r="B405" s="2"/>
      <c r="C405" s="2"/>
      <c r="E405" s="2"/>
      <c r="F405" s="3"/>
      <c r="J405" s="2"/>
      <c r="K405" s="3"/>
    </row>
    <row r="406" spans="1:11" x14ac:dyDescent="0.4">
      <c r="A406" s="8"/>
      <c r="B406" s="2"/>
      <c r="C406" s="2"/>
      <c r="E406" s="2"/>
      <c r="F406" s="3"/>
      <c r="J406" s="2"/>
      <c r="K406" s="3"/>
    </row>
    <row r="407" spans="1:11" x14ac:dyDescent="0.4">
      <c r="A407" s="8"/>
      <c r="B407" s="2"/>
      <c r="C407" s="2"/>
      <c r="E407" s="2"/>
      <c r="F407" s="3"/>
      <c r="J407" s="2"/>
      <c r="K407" s="3"/>
    </row>
    <row r="408" spans="1:11" x14ac:dyDescent="0.4">
      <c r="A408" s="8"/>
      <c r="B408" s="2"/>
      <c r="C408" s="2"/>
      <c r="E408" s="2"/>
      <c r="F408" s="3"/>
      <c r="J408" s="2"/>
      <c r="K408" s="3"/>
    </row>
    <row r="409" spans="1:11" x14ac:dyDescent="0.4">
      <c r="A409" s="8"/>
      <c r="B409" s="2"/>
      <c r="C409" s="2"/>
      <c r="E409" s="2"/>
      <c r="F409" s="3"/>
      <c r="J409" s="2"/>
      <c r="K409" s="3"/>
    </row>
    <row r="410" spans="1:11" x14ac:dyDescent="0.4">
      <c r="A410" s="8"/>
      <c r="B410" s="2"/>
      <c r="C410" s="2"/>
      <c r="E410" s="2"/>
      <c r="F410" s="3"/>
      <c r="J410" s="2"/>
      <c r="K410" s="3"/>
    </row>
    <row r="411" spans="1:11" x14ac:dyDescent="0.4">
      <c r="A411" s="8"/>
      <c r="B411" s="2"/>
      <c r="C411" s="2"/>
      <c r="E411" s="2"/>
      <c r="F411" s="3"/>
      <c r="J411" s="2"/>
      <c r="K411" s="3"/>
    </row>
    <row r="412" spans="1:11" x14ac:dyDescent="0.4">
      <c r="A412" s="8"/>
      <c r="B412" s="2"/>
      <c r="C412" s="2"/>
      <c r="E412" s="2"/>
      <c r="F412" s="3"/>
      <c r="J412" s="2"/>
      <c r="K412" s="3"/>
    </row>
    <row r="413" spans="1:11" x14ac:dyDescent="0.4">
      <c r="A413" s="8"/>
      <c r="B413" s="2"/>
      <c r="C413" s="2"/>
      <c r="E413" s="2"/>
      <c r="F413" s="3"/>
      <c r="J413" s="2"/>
      <c r="K413" s="3"/>
    </row>
    <row r="414" spans="1:11" x14ac:dyDescent="0.4">
      <c r="A414" s="8"/>
      <c r="B414" s="2"/>
      <c r="C414" s="2"/>
      <c r="E414" s="2"/>
      <c r="F414" s="3"/>
      <c r="J414" s="2"/>
      <c r="K414" s="3"/>
    </row>
    <row r="415" spans="1:11" x14ac:dyDescent="0.4">
      <c r="A415" s="8"/>
      <c r="B415" s="2"/>
      <c r="C415" s="2"/>
      <c r="E415" s="2"/>
      <c r="F415" s="3"/>
      <c r="J415" s="2"/>
      <c r="K415" s="3"/>
    </row>
    <row r="416" spans="1:11" x14ac:dyDescent="0.4">
      <c r="A416" s="8"/>
      <c r="B416" s="2"/>
      <c r="C416" s="2"/>
      <c r="E416" s="2"/>
      <c r="F416" s="3"/>
      <c r="J416" s="2"/>
      <c r="K416" s="3"/>
    </row>
    <row r="417" spans="1:11" x14ac:dyDescent="0.4">
      <c r="A417" s="8"/>
      <c r="B417" s="2"/>
      <c r="C417" s="2"/>
      <c r="E417" s="2"/>
      <c r="F417" s="3"/>
      <c r="J417" s="2"/>
      <c r="K417" s="3"/>
    </row>
    <row r="418" spans="1:11" x14ac:dyDescent="0.4">
      <c r="A418" s="8"/>
      <c r="B418" s="2"/>
      <c r="C418" s="2"/>
      <c r="E418" s="2"/>
      <c r="F418" s="3"/>
      <c r="J418" s="2"/>
      <c r="K418" s="3"/>
    </row>
    <row r="419" spans="1:11" x14ac:dyDescent="0.4">
      <c r="A419" s="8"/>
      <c r="B419" s="2"/>
      <c r="C419" s="2"/>
      <c r="E419" s="2"/>
      <c r="F419" s="3"/>
      <c r="J419" s="2"/>
      <c r="K419" s="3"/>
    </row>
    <row r="420" spans="1:11" x14ac:dyDescent="0.4">
      <c r="A420" s="8"/>
      <c r="B420" s="2"/>
      <c r="C420" s="2"/>
      <c r="E420" s="2"/>
      <c r="F420" s="3"/>
      <c r="J420" s="2"/>
      <c r="K420" s="3"/>
    </row>
    <row r="421" spans="1:11" x14ac:dyDescent="0.4">
      <c r="A421" s="8"/>
      <c r="B421" s="2"/>
      <c r="C421" s="2"/>
      <c r="E421" s="2"/>
      <c r="F421" s="3"/>
      <c r="J421" s="2"/>
      <c r="K421" s="3"/>
    </row>
    <row r="422" spans="1:11" x14ac:dyDescent="0.4">
      <c r="A422" s="8"/>
      <c r="B422" s="2"/>
      <c r="C422" s="2"/>
      <c r="E422" s="2"/>
      <c r="F422" s="3"/>
      <c r="J422" s="2"/>
      <c r="K422" s="3"/>
    </row>
    <row r="423" spans="1:11" x14ac:dyDescent="0.4">
      <c r="A423" s="8"/>
      <c r="B423" s="2"/>
      <c r="C423" s="2"/>
      <c r="E423" s="2"/>
      <c r="F423" s="3"/>
      <c r="J423" s="2"/>
      <c r="K423" s="3"/>
    </row>
    <row r="424" spans="1:11" x14ac:dyDescent="0.4">
      <c r="A424" s="8"/>
      <c r="B424" s="2"/>
      <c r="C424" s="2"/>
      <c r="E424" s="2"/>
      <c r="F424" s="3"/>
      <c r="J424" s="2"/>
      <c r="K424" s="3"/>
    </row>
    <row r="425" spans="1:11" x14ac:dyDescent="0.4">
      <c r="A425" s="8"/>
      <c r="B425" s="2"/>
      <c r="C425" s="2"/>
      <c r="E425" s="2"/>
      <c r="F425" s="3"/>
      <c r="J425" s="2"/>
      <c r="K425" s="3"/>
    </row>
    <row r="426" spans="1:11" x14ac:dyDescent="0.4">
      <c r="A426" s="8"/>
      <c r="B426" s="2"/>
      <c r="C426" s="2"/>
      <c r="E426" s="2"/>
      <c r="F426" s="3"/>
      <c r="J426" s="2"/>
      <c r="K426" s="3"/>
    </row>
    <row r="427" spans="1:11" x14ac:dyDescent="0.4">
      <c r="A427" s="8"/>
      <c r="B427" s="2"/>
      <c r="C427" s="2"/>
      <c r="E427" s="2"/>
      <c r="F427" s="3"/>
      <c r="J427" s="2"/>
      <c r="K427" s="3"/>
    </row>
    <row r="428" spans="1:11" x14ac:dyDescent="0.4">
      <c r="A428" s="8"/>
      <c r="B428" s="2"/>
      <c r="C428" s="2"/>
      <c r="E428" s="2"/>
      <c r="F428" s="3"/>
      <c r="J428" s="2"/>
      <c r="K428" s="3"/>
    </row>
    <row r="429" spans="1:11" x14ac:dyDescent="0.4">
      <c r="A429" s="8"/>
      <c r="B429" s="2"/>
      <c r="C429" s="2"/>
      <c r="E429" s="2"/>
      <c r="F429" s="3"/>
      <c r="J429" s="2"/>
      <c r="K429" s="3"/>
    </row>
    <row r="430" spans="1:11" x14ac:dyDescent="0.4">
      <c r="A430" s="8"/>
      <c r="B430" s="2"/>
      <c r="C430" s="2"/>
      <c r="E430" s="2"/>
      <c r="F430" s="3"/>
      <c r="J430" s="2"/>
      <c r="K430" s="3"/>
    </row>
    <row r="431" spans="1:11" x14ac:dyDescent="0.4">
      <c r="A431" s="8"/>
      <c r="B431" s="2"/>
      <c r="C431" s="2"/>
      <c r="E431" s="2"/>
      <c r="F431" s="3"/>
      <c r="J431" s="2"/>
      <c r="K431" s="3"/>
    </row>
    <row r="432" spans="1:11" x14ac:dyDescent="0.4">
      <c r="A432" s="8"/>
      <c r="B432" s="2"/>
      <c r="C432" s="2"/>
      <c r="E432" s="2"/>
      <c r="F432" s="3"/>
      <c r="J432" s="2"/>
      <c r="K432" s="3"/>
    </row>
    <row r="433" spans="1:11" x14ac:dyDescent="0.4">
      <c r="A433" s="8"/>
      <c r="B433" s="2"/>
      <c r="C433" s="2"/>
      <c r="E433" s="2"/>
      <c r="F433" s="3"/>
      <c r="J433" s="2"/>
      <c r="K433" s="3"/>
    </row>
    <row r="434" spans="1:11" x14ac:dyDescent="0.4">
      <c r="A434" s="8"/>
      <c r="B434" s="2"/>
      <c r="C434" s="2"/>
      <c r="E434" s="2"/>
      <c r="F434" s="3"/>
      <c r="J434" s="2"/>
      <c r="K434" s="3"/>
    </row>
    <row r="435" spans="1:11" x14ac:dyDescent="0.4">
      <c r="A435" s="8"/>
      <c r="B435" s="2"/>
      <c r="C435" s="2"/>
      <c r="E435" s="2"/>
      <c r="F435" s="3"/>
      <c r="J435" s="2"/>
      <c r="K435" s="3"/>
    </row>
    <row r="436" spans="1:11" x14ac:dyDescent="0.4">
      <c r="A436" s="8"/>
      <c r="B436" s="2"/>
      <c r="C436" s="2"/>
      <c r="E436" s="2"/>
      <c r="F436" s="3"/>
      <c r="J436" s="2"/>
      <c r="K436" s="3"/>
    </row>
    <row r="437" spans="1:11" x14ac:dyDescent="0.4">
      <c r="A437" s="8"/>
      <c r="B437" s="2"/>
      <c r="C437" s="2"/>
      <c r="E437" s="2"/>
      <c r="F437" s="3"/>
      <c r="J437" s="2"/>
      <c r="K437" s="3"/>
    </row>
    <row r="438" spans="1:11" x14ac:dyDescent="0.4">
      <c r="A438" s="8"/>
      <c r="B438" s="2"/>
      <c r="C438" s="2"/>
      <c r="E438" s="2"/>
      <c r="F438" s="3"/>
      <c r="J438" s="2"/>
      <c r="K438" s="3"/>
    </row>
    <row r="439" spans="1:11" x14ac:dyDescent="0.4">
      <c r="A439" s="8"/>
      <c r="B439" s="2"/>
      <c r="C439" s="2"/>
      <c r="E439" s="2"/>
      <c r="F439" s="3"/>
      <c r="J439" s="2"/>
      <c r="K439" s="3"/>
    </row>
    <row r="440" spans="1:11" x14ac:dyDescent="0.4">
      <c r="A440" s="8"/>
      <c r="B440" s="2"/>
      <c r="C440" s="2"/>
      <c r="E440" s="2"/>
      <c r="F440" s="3"/>
      <c r="J440" s="2"/>
      <c r="K440" s="3"/>
    </row>
    <row r="441" spans="1:11" x14ac:dyDescent="0.4">
      <c r="A441" s="8"/>
      <c r="B441" s="2"/>
      <c r="C441" s="2"/>
      <c r="E441" s="2"/>
      <c r="F441" s="3"/>
      <c r="J441" s="2"/>
      <c r="K441" s="3"/>
    </row>
    <row r="442" spans="1:11" x14ac:dyDescent="0.4">
      <c r="A442" s="8"/>
      <c r="B442" s="2"/>
      <c r="C442" s="2"/>
      <c r="E442" s="2"/>
      <c r="F442" s="3"/>
      <c r="J442" s="2"/>
      <c r="K442" s="3"/>
    </row>
    <row r="443" spans="1:11" x14ac:dyDescent="0.4">
      <c r="A443" s="8"/>
      <c r="B443" s="2"/>
      <c r="C443" s="2"/>
      <c r="E443" s="2"/>
      <c r="F443" s="3"/>
      <c r="J443" s="2"/>
      <c r="K443" s="3"/>
    </row>
    <row r="444" spans="1:11" x14ac:dyDescent="0.4">
      <c r="A444" s="8"/>
      <c r="B444" s="2"/>
      <c r="C444" s="2"/>
      <c r="E444" s="2"/>
      <c r="F444" s="3"/>
      <c r="J444" s="2"/>
      <c r="K444" s="3"/>
    </row>
    <row r="445" spans="1:11" x14ac:dyDescent="0.4">
      <c r="A445" s="8"/>
      <c r="B445" s="2"/>
      <c r="C445" s="2"/>
      <c r="E445" s="2"/>
      <c r="F445" s="3"/>
      <c r="J445" s="2"/>
      <c r="K445" s="3"/>
    </row>
    <row r="446" spans="1:11" x14ac:dyDescent="0.4">
      <c r="A446" s="8"/>
      <c r="B446" s="2"/>
      <c r="C446" s="2"/>
      <c r="E446" s="2"/>
      <c r="F446" s="3"/>
      <c r="J446" s="2"/>
      <c r="K446" s="3"/>
    </row>
    <row r="447" spans="1:11" x14ac:dyDescent="0.4">
      <c r="A447" s="8"/>
      <c r="B447" s="2"/>
      <c r="C447" s="2"/>
      <c r="E447" s="2"/>
      <c r="F447" s="3"/>
      <c r="J447" s="2"/>
      <c r="K447" s="3"/>
    </row>
    <row r="448" spans="1:11" x14ac:dyDescent="0.4">
      <c r="A448" s="8"/>
      <c r="B448" s="2"/>
      <c r="C448" s="2"/>
      <c r="E448" s="2"/>
      <c r="F448" s="3"/>
      <c r="J448" s="2"/>
      <c r="K448" s="3"/>
    </row>
    <row r="449" spans="1:11" x14ac:dyDescent="0.4">
      <c r="A449" s="8"/>
      <c r="B449" s="2"/>
      <c r="C449" s="2"/>
      <c r="E449" s="2"/>
      <c r="F449" s="3"/>
      <c r="J449" s="2"/>
      <c r="K449" s="3"/>
    </row>
    <row r="450" spans="1:11" x14ac:dyDescent="0.4">
      <c r="A450" s="8"/>
      <c r="B450" s="2"/>
      <c r="C450" s="2"/>
      <c r="E450" s="2"/>
      <c r="F450" s="3"/>
      <c r="J450" s="2"/>
      <c r="K450" s="3"/>
    </row>
    <row r="451" spans="1:11" x14ac:dyDescent="0.4">
      <c r="A451" s="8"/>
      <c r="B451" s="2"/>
      <c r="C451" s="2"/>
      <c r="E451" s="2"/>
      <c r="F451" s="3"/>
      <c r="J451" s="2"/>
      <c r="K451" s="3"/>
    </row>
    <row r="452" spans="1:11" x14ac:dyDescent="0.4">
      <c r="A452" s="8"/>
      <c r="B452" s="2"/>
      <c r="C452" s="2"/>
      <c r="E452" s="2"/>
      <c r="F452" s="3"/>
      <c r="J452" s="2"/>
      <c r="K452" s="3"/>
    </row>
    <row r="453" spans="1:11" x14ac:dyDescent="0.4">
      <c r="A453" s="8"/>
      <c r="B453" s="2"/>
      <c r="C453" s="2"/>
      <c r="E453" s="2"/>
      <c r="F453" s="3"/>
      <c r="J453" s="2"/>
      <c r="K453" s="3"/>
    </row>
    <row r="454" spans="1:11" x14ac:dyDescent="0.4">
      <c r="A454" s="8"/>
      <c r="B454" s="2"/>
      <c r="C454" s="2"/>
      <c r="E454" s="2"/>
      <c r="F454" s="3"/>
      <c r="J454" s="2"/>
      <c r="K454" s="3"/>
    </row>
    <row r="455" spans="1:11" x14ac:dyDescent="0.4">
      <c r="A455" s="8"/>
      <c r="B455" s="2"/>
      <c r="C455" s="2"/>
      <c r="E455" s="2"/>
      <c r="F455" s="3"/>
      <c r="J455" s="2"/>
      <c r="K455" s="3"/>
    </row>
    <row r="456" spans="1:11" x14ac:dyDescent="0.4">
      <c r="A456" s="8"/>
      <c r="B456" s="2"/>
      <c r="C456" s="2"/>
      <c r="E456" s="2"/>
      <c r="F456" s="3"/>
      <c r="J456" s="2"/>
      <c r="K456" s="3"/>
    </row>
    <row r="457" spans="1:11" x14ac:dyDescent="0.4">
      <c r="A457" s="8"/>
      <c r="B457" s="2"/>
      <c r="C457" s="2"/>
      <c r="E457" s="2"/>
      <c r="F457" s="3"/>
      <c r="J457" s="2"/>
      <c r="K457" s="3"/>
    </row>
    <row r="458" spans="1:11" x14ac:dyDescent="0.4">
      <c r="A458" s="8"/>
      <c r="B458" s="2"/>
      <c r="C458" s="2"/>
      <c r="E458" s="2"/>
      <c r="F458" s="3"/>
      <c r="J458" s="2"/>
      <c r="K458" s="3"/>
    </row>
    <row r="459" spans="1:11" x14ac:dyDescent="0.4">
      <c r="A459" s="8"/>
      <c r="B459" s="2"/>
      <c r="C459" s="2"/>
      <c r="E459" s="2"/>
      <c r="F459" s="3"/>
      <c r="J459" s="2"/>
      <c r="K459" s="3"/>
    </row>
    <row r="460" spans="1:11" x14ac:dyDescent="0.4">
      <c r="A460" s="8"/>
      <c r="B460" s="2"/>
      <c r="C460" s="2"/>
      <c r="E460" s="2"/>
      <c r="F460" s="3"/>
      <c r="J460" s="2"/>
      <c r="K460" s="3"/>
    </row>
    <row r="461" spans="1:11" x14ac:dyDescent="0.4">
      <c r="A461" s="8"/>
      <c r="B461" s="2"/>
      <c r="C461" s="2"/>
      <c r="E461" s="2"/>
      <c r="F461" s="3"/>
      <c r="J461" s="2"/>
      <c r="K461" s="3"/>
    </row>
    <row r="462" spans="1:11" x14ac:dyDescent="0.4">
      <c r="A462" s="8"/>
      <c r="B462" s="2"/>
      <c r="C462" s="2"/>
      <c r="E462" s="2"/>
      <c r="F462" s="3"/>
      <c r="J462" s="2"/>
      <c r="K462" s="3"/>
    </row>
    <row r="463" spans="1:11" x14ac:dyDescent="0.4">
      <c r="A463" s="8"/>
      <c r="B463" s="2"/>
      <c r="C463" s="2"/>
      <c r="E463" s="2"/>
      <c r="F463" s="3"/>
      <c r="J463" s="2"/>
      <c r="K463" s="3"/>
    </row>
    <row r="464" spans="1:11" x14ac:dyDescent="0.4">
      <c r="A464" s="8"/>
    </row>
    <row r="465" spans="1:1" x14ac:dyDescent="0.4">
      <c r="A465" s="8"/>
    </row>
    <row r="466" spans="1:1" x14ac:dyDescent="0.4">
      <c r="A466" s="8"/>
    </row>
    <row r="467" spans="1:1" x14ac:dyDescent="0.4">
      <c r="A467" s="8"/>
    </row>
    <row r="468" spans="1:1" x14ac:dyDescent="0.4">
      <c r="A468" s="8"/>
    </row>
  </sheetData>
  <mergeCells count="484">
    <mergeCell ref="A2:C2"/>
    <mergeCell ref="E73:E77"/>
    <mergeCell ref="F73:F77"/>
    <mergeCell ref="G73:G77"/>
    <mergeCell ref="H73:H77"/>
    <mergeCell ref="E78:E82"/>
    <mergeCell ref="F78:F82"/>
    <mergeCell ref="G78:G82"/>
    <mergeCell ref="H78:H82"/>
    <mergeCell ref="E63:E67"/>
    <mergeCell ref="F63:F67"/>
    <mergeCell ref="G63:G67"/>
    <mergeCell ref="H63:H67"/>
    <mergeCell ref="E68:E72"/>
    <mergeCell ref="F68:F72"/>
    <mergeCell ref="G68:G72"/>
    <mergeCell ref="H68:H72"/>
    <mergeCell ref="E53:E57"/>
    <mergeCell ref="F53:F57"/>
    <mergeCell ref="G53:G57"/>
    <mergeCell ref="H53:H57"/>
    <mergeCell ref="E58:E62"/>
    <mergeCell ref="F58:F62"/>
    <mergeCell ref="E3:E7"/>
    <mergeCell ref="H33:H37"/>
    <mergeCell ref="E23:E27"/>
    <mergeCell ref="F23:F27"/>
    <mergeCell ref="G23:G27"/>
    <mergeCell ref="H23:H27"/>
    <mergeCell ref="E28:E32"/>
    <mergeCell ref="F28:F32"/>
    <mergeCell ref="G28:G32"/>
    <mergeCell ref="H28:H32"/>
    <mergeCell ref="A3:A42"/>
    <mergeCell ref="A78:A88"/>
    <mergeCell ref="B33:B37"/>
    <mergeCell ref="H48:H52"/>
    <mergeCell ref="D63:D67"/>
    <mergeCell ref="D58:D62"/>
    <mergeCell ref="E13:E17"/>
    <mergeCell ref="F13:F17"/>
    <mergeCell ref="G13:G17"/>
    <mergeCell ref="H13:H17"/>
    <mergeCell ref="E18:E22"/>
    <mergeCell ref="F18:F22"/>
    <mergeCell ref="G18:G22"/>
    <mergeCell ref="H18:H22"/>
    <mergeCell ref="E38:E42"/>
    <mergeCell ref="F38:F42"/>
    <mergeCell ref="G38:G42"/>
    <mergeCell ref="H38:H42"/>
    <mergeCell ref="H58:H62"/>
    <mergeCell ref="E43:E47"/>
    <mergeCell ref="F43:F47"/>
    <mergeCell ref="G43:G47"/>
    <mergeCell ref="H43:H47"/>
    <mergeCell ref="E48:E52"/>
    <mergeCell ref="D78:D82"/>
    <mergeCell ref="F48:F52"/>
    <mergeCell ref="G48:G52"/>
    <mergeCell ref="D38:D42"/>
    <mergeCell ref="D43:D47"/>
    <mergeCell ref="D33:D37"/>
    <mergeCell ref="D3:D7"/>
    <mergeCell ref="G58:G62"/>
    <mergeCell ref="F3:F7"/>
    <mergeCell ref="G3:G7"/>
    <mergeCell ref="D8:D12"/>
    <mergeCell ref="D13:D17"/>
    <mergeCell ref="D68:D72"/>
    <mergeCell ref="D48:D52"/>
    <mergeCell ref="D18:D22"/>
    <mergeCell ref="D23:D27"/>
    <mergeCell ref="D53:D57"/>
    <mergeCell ref="D28:D32"/>
    <mergeCell ref="D73:D77"/>
    <mergeCell ref="E33:E37"/>
    <mergeCell ref="F33:F37"/>
    <mergeCell ref="G33:G37"/>
    <mergeCell ref="B38:B42"/>
    <mergeCell ref="B58:B62"/>
    <mergeCell ref="B63:B67"/>
    <mergeCell ref="B73:B77"/>
    <mergeCell ref="B78:B82"/>
    <mergeCell ref="B43:B47"/>
    <mergeCell ref="B48:B52"/>
    <mergeCell ref="B68:B72"/>
    <mergeCell ref="B53:B57"/>
    <mergeCell ref="B3:B7"/>
    <mergeCell ref="B8:B12"/>
    <mergeCell ref="B13:B17"/>
    <mergeCell ref="B28:B32"/>
    <mergeCell ref="B18:B22"/>
    <mergeCell ref="B23:B27"/>
    <mergeCell ref="W3:W7"/>
    <mergeCell ref="Y3:Y7"/>
    <mergeCell ref="Z3:Z7"/>
    <mergeCell ref="W13:W17"/>
    <mergeCell ref="Y13:Y17"/>
    <mergeCell ref="Z13:Z17"/>
    <mergeCell ref="W23:W27"/>
    <mergeCell ref="Y23:Y27"/>
    <mergeCell ref="Z23:Z27"/>
    <mergeCell ref="H3:H7"/>
    <mergeCell ref="E8:E12"/>
    <mergeCell ref="F8:F12"/>
    <mergeCell ref="G8:G12"/>
    <mergeCell ref="H8:H12"/>
    <mergeCell ref="AA3:AA7"/>
    <mergeCell ref="AB3:AB7"/>
    <mergeCell ref="AD3:AD7"/>
    <mergeCell ref="AE3:AE7"/>
    <mergeCell ref="J3:J7"/>
    <mergeCell ref="K3:K7"/>
    <mergeCell ref="L3:L7"/>
    <mergeCell ref="M3:M7"/>
    <mergeCell ref="O3:O7"/>
    <mergeCell ref="P3:P7"/>
    <mergeCell ref="Q3:Q7"/>
    <mergeCell ref="R3:R7"/>
    <mergeCell ref="T3:T7"/>
    <mergeCell ref="AF3:AF7"/>
    <mergeCell ref="AG3:AG7"/>
    <mergeCell ref="J8:J12"/>
    <mergeCell ref="K8:K12"/>
    <mergeCell ref="L8:L12"/>
    <mergeCell ref="M8:M12"/>
    <mergeCell ref="O8:O12"/>
    <mergeCell ref="P8:P12"/>
    <mergeCell ref="Q8:Q12"/>
    <mergeCell ref="R8:R12"/>
    <mergeCell ref="T8:T12"/>
    <mergeCell ref="U8:U12"/>
    <mergeCell ref="V8:V12"/>
    <mergeCell ref="W8:W12"/>
    <mergeCell ref="Y8:Y12"/>
    <mergeCell ref="Z8:Z12"/>
    <mergeCell ref="AA8:AA12"/>
    <mergeCell ref="AB8:AB12"/>
    <mergeCell ref="AD8:AD12"/>
    <mergeCell ref="AE8:AE12"/>
    <mergeCell ref="AF8:AF12"/>
    <mergeCell ref="AG8:AG12"/>
    <mergeCell ref="U3:U7"/>
    <mergeCell ref="V3:V7"/>
    <mergeCell ref="AA13:AA17"/>
    <mergeCell ref="AB13:AB17"/>
    <mergeCell ref="AD13:AD17"/>
    <mergeCell ref="AE13:AE17"/>
    <mergeCell ref="J13:J17"/>
    <mergeCell ref="K13:K17"/>
    <mergeCell ref="L13:L17"/>
    <mergeCell ref="M13:M17"/>
    <mergeCell ref="O13:O17"/>
    <mergeCell ref="P13:P17"/>
    <mergeCell ref="Q13:Q17"/>
    <mergeCell ref="R13:R17"/>
    <mergeCell ref="T13:T17"/>
    <mergeCell ref="AF13:AF17"/>
    <mergeCell ref="AG13:AG17"/>
    <mergeCell ref="J18:J22"/>
    <mergeCell ref="K18:K22"/>
    <mergeCell ref="L18:L22"/>
    <mergeCell ref="M18:M22"/>
    <mergeCell ref="O18:O22"/>
    <mergeCell ref="P18:P22"/>
    <mergeCell ref="Q18:Q22"/>
    <mergeCell ref="R18:R22"/>
    <mergeCell ref="T18:T22"/>
    <mergeCell ref="U18:U22"/>
    <mergeCell ref="V18:V22"/>
    <mergeCell ref="W18:W22"/>
    <mergeCell ref="Y18:Y22"/>
    <mergeCell ref="Z18:Z22"/>
    <mergeCell ref="AA18:AA22"/>
    <mergeCell ref="AB18:AB22"/>
    <mergeCell ref="AD18:AD22"/>
    <mergeCell ref="AE18:AE22"/>
    <mergeCell ref="AF18:AF22"/>
    <mergeCell ref="AG18:AG22"/>
    <mergeCell ref="U13:U17"/>
    <mergeCell ref="V13:V17"/>
    <mergeCell ref="AA23:AA27"/>
    <mergeCell ref="AB23:AB27"/>
    <mergeCell ref="AD23:AD27"/>
    <mergeCell ref="AE23:AE27"/>
    <mergeCell ref="J23:J27"/>
    <mergeCell ref="K23:K27"/>
    <mergeCell ref="L23:L27"/>
    <mergeCell ref="M23:M27"/>
    <mergeCell ref="O23:O27"/>
    <mergeCell ref="P23:P27"/>
    <mergeCell ref="Q23:Q27"/>
    <mergeCell ref="R23:R27"/>
    <mergeCell ref="T23:T27"/>
    <mergeCell ref="AF23:AF27"/>
    <mergeCell ref="AG23:AG27"/>
    <mergeCell ref="J28:J32"/>
    <mergeCell ref="K28:K32"/>
    <mergeCell ref="L28:L32"/>
    <mergeCell ref="M28:M32"/>
    <mergeCell ref="O28:O32"/>
    <mergeCell ref="P28:P32"/>
    <mergeCell ref="Q28:Q32"/>
    <mergeCell ref="R28:R32"/>
    <mergeCell ref="T28:T32"/>
    <mergeCell ref="U28:U32"/>
    <mergeCell ref="V28:V32"/>
    <mergeCell ref="W28:W32"/>
    <mergeCell ref="Y28:Y32"/>
    <mergeCell ref="Z28:Z32"/>
    <mergeCell ref="AA28:AA32"/>
    <mergeCell ref="AB28:AB32"/>
    <mergeCell ref="AD28:AD32"/>
    <mergeCell ref="AE28:AE32"/>
    <mergeCell ref="AF28:AF32"/>
    <mergeCell ref="AG28:AG32"/>
    <mergeCell ref="U23:U27"/>
    <mergeCell ref="V23:V27"/>
    <mergeCell ref="J33:J37"/>
    <mergeCell ref="K33:K37"/>
    <mergeCell ref="L33:L37"/>
    <mergeCell ref="M33:M37"/>
    <mergeCell ref="O33:O37"/>
    <mergeCell ref="P33:P37"/>
    <mergeCell ref="Q33:Q37"/>
    <mergeCell ref="R33:R37"/>
    <mergeCell ref="T33:T37"/>
    <mergeCell ref="AF38:AF42"/>
    <mergeCell ref="AG38:AG42"/>
    <mergeCell ref="U33:U37"/>
    <mergeCell ref="V33:V37"/>
    <mergeCell ref="W33:W37"/>
    <mergeCell ref="Y33:Y37"/>
    <mergeCell ref="Z33:Z37"/>
    <mergeCell ref="AA33:AA37"/>
    <mergeCell ref="AB33:AB37"/>
    <mergeCell ref="AD33:AD37"/>
    <mergeCell ref="AE33:AE37"/>
    <mergeCell ref="U38:U42"/>
    <mergeCell ref="V38:V42"/>
    <mergeCell ref="W38:W42"/>
    <mergeCell ref="Y38:Y42"/>
    <mergeCell ref="Z38:Z42"/>
    <mergeCell ref="AA38:AA42"/>
    <mergeCell ref="AB38:AB42"/>
    <mergeCell ref="AD38:AD42"/>
    <mergeCell ref="AE38:AE42"/>
    <mergeCell ref="J38:J42"/>
    <mergeCell ref="K38:K42"/>
    <mergeCell ref="L38:L42"/>
    <mergeCell ref="M38:M42"/>
    <mergeCell ref="O38:O42"/>
    <mergeCell ref="P38:P42"/>
    <mergeCell ref="Q38:Q42"/>
    <mergeCell ref="R38:R42"/>
    <mergeCell ref="T38:T42"/>
    <mergeCell ref="J43:J47"/>
    <mergeCell ref="K43:K47"/>
    <mergeCell ref="L43:L47"/>
    <mergeCell ref="M43:M47"/>
    <mergeCell ref="O43:O47"/>
    <mergeCell ref="P43:P47"/>
    <mergeCell ref="Q43:Q47"/>
    <mergeCell ref="R43:R47"/>
    <mergeCell ref="T43:T47"/>
    <mergeCell ref="U43:U47"/>
    <mergeCell ref="V43:V47"/>
    <mergeCell ref="W43:W47"/>
    <mergeCell ref="Y43:Y47"/>
    <mergeCell ref="Z43:Z47"/>
    <mergeCell ref="AA43:AA47"/>
    <mergeCell ref="AB43:AB47"/>
    <mergeCell ref="AD43:AD47"/>
    <mergeCell ref="AE43:AE47"/>
    <mergeCell ref="U48:U52"/>
    <mergeCell ref="V48:V52"/>
    <mergeCell ref="W48:W52"/>
    <mergeCell ref="Y48:Y52"/>
    <mergeCell ref="Z48:Z52"/>
    <mergeCell ref="AA48:AA52"/>
    <mergeCell ref="AB48:AB52"/>
    <mergeCell ref="AD48:AD52"/>
    <mergeCell ref="AE48:AE52"/>
    <mergeCell ref="J48:J52"/>
    <mergeCell ref="K48:K52"/>
    <mergeCell ref="L48:L52"/>
    <mergeCell ref="M48:M52"/>
    <mergeCell ref="O48:O52"/>
    <mergeCell ref="P48:P52"/>
    <mergeCell ref="Q48:Q52"/>
    <mergeCell ref="R48:R52"/>
    <mergeCell ref="T48:T52"/>
    <mergeCell ref="J53:J57"/>
    <mergeCell ref="K53:K57"/>
    <mergeCell ref="L53:L57"/>
    <mergeCell ref="M53:M57"/>
    <mergeCell ref="O53:O57"/>
    <mergeCell ref="P53:P57"/>
    <mergeCell ref="Q53:Q57"/>
    <mergeCell ref="R53:R57"/>
    <mergeCell ref="T53:T57"/>
    <mergeCell ref="U53:U57"/>
    <mergeCell ref="V53:V57"/>
    <mergeCell ref="W53:W57"/>
    <mergeCell ref="Y53:Y57"/>
    <mergeCell ref="Z53:Z57"/>
    <mergeCell ref="AA53:AA57"/>
    <mergeCell ref="AB53:AB57"/>
    <mergeCell ref="AD53:AD57"/>
    <mergeCell ref="AE53:AE57"/>
    <mergeCell ref="U58:U62"/>
    <mergeCell ref="V58:V62"/>
    <mergeCell ref="W58:W62"/>
    <mergeCell ref="Y58:Y62"/>
    <mergeCell ref="Z58:Z62"/>
    <mergeCell ref="AA58:AA62"/>
    <mergeCell ref="AB58:AB62"/>
    <mergeCell ref="AD58:AD62"/>
    <mergeCell ref="AE58:AE62"/>
    <mergeCell ref="J58:J62"/>
    <mergeCell ref="K58:K62"/>
    <mergeCell ref="L58:L62"/>
    <mergeCell ref="M58:M62"/>
    <mergeCell ref="O58:O62"/>
    <mergeCell ref="P58:P62"/>
    <mergeCell ref="Q58:Q62"/>
    <mergeCell ref="R58:R62"/>
    <mergeCell ref="T58:T62"/>
    <mergeCell ref="J63:J67"/>
    <mergeCell ref="K63:K67"/>
    <mergeCell ref="L63:L67"/>
    <mergeCell ref="M63:M67"/>
    <mergeCell ref="O63:O67"/>
    <mergeCell ref="P63:P67"/>
    <mergeCell ref="Q63:Q67"/>
    <mergeCell ref="R63:R67"/>
    <mergeCell ref="T63:T67"/>
    <mergeCell ref="U63:U67"/>
    <mergeCell ref="V63:V67"/>
    <mergeCell ref="W63:W67"/>
    <mergeCell ref="Y63:Y67"/>
    <mergeCell ref="Z63:Z67"/>
    <mergeCell ref="AA63:AA67"/>
    <mergeCell ref="AB63:AB67"/>
    <mergeCell ref="AD63:AD67"/>
    <mergeCell ref="AE63:AE67"/>
    <mergeCell ref="U68:U72"/>
    <mergeCell ref="V68:V72"/>
    <mergeCell ref="W68:W72"/>
    <mergeCell ref="Y68:Y72"/>
    <mergeCell ref="Z68:Z72"/>
    <mergeCell ref="AA68:AA72"/>
    <mergeCell ref="AB68:AB72"/>
    <mergeCell ref="AD68:AD72"/>
    <mergeCell ref="AE68:AE72"/>
    <mergeCell ref="J68:J72"/>
    <mergeCell ref="K68:K72"/>
    <mergeCell ref="L68:L72"/>
    <mergeCell ref="M68:M72"/>
    <mergeCell ref="O68:O72"/>
    <mergeCell ref="P68:P72"/>
    <mergeCell ref="Q68:Q72"/>
    <mergeCell ref="R68:R72"/>
    <mergeCell ref="T68:T72"/>
    <mergeCell ref="J73:J77"/>
    <mergeCell ref="K73:K77"/>
    <mergeCell ref="L73:L77"/>
    <mergeCell ref="M73:M77"/>
    <mergeCell ref="O73:O77"/>
    <mergeCell ref="P73:P77"/>
    <mergeCell ref="Q73:Q77"/>
    <mergeCell ref="R73:R77"/>
    <mergeCell ref="T73:T77"/>
    <mergeCell ref="AF78:AF82"/>
    <mergeCell ref="AG78:AG82"/>
    <mergeCell ref="U73:U77"/>
    <mergeCell ref="V73:V77"/>
    <mergeCell ref="W73:W77"/>
    <mergeCell ref="Y73:Y77"/>
    <mergeCell ref="Z73:Z77"/>
    <mergeCell ref="AA73:AA77"/>
    <mergeCell ref="AB73:AB77"/>
    <mergeCell ref="AD73:AD77"/>
    <mergeCell ref="AE73:AE77"/>
    <mergeCell ref="U78:U82"/>
    <mergeCell ref="V78:V82"/>
    <mergeCell ref="W78:W82"/>
    <mergeCell ref="Y78:Y82"/>
    <mergeCell ref="Z78:Z82"/>
    <mergeCell ref="AA78:AA82"/>
    <mergeCell ref="AB78:AB82"/>
    <mergeCell ref="AD78:AD82"/>
    <mergeCell ref="AE78:AE82"/>
    <mergeCell ref="J78:J82"/>
    <mergeCell ref="K78:K82"/>
    <mergeCell ref="L78:L82"/>
    <mergeCell ref="M78:M82"/>
    <mergeCell ref="O78:O82"/>
    <mergeCell ref="P78:P82"/>
    <mergeCell ref="Q78:Q82"/>
    <mergeCell ref="R78:R82"/>
    <mergeCell ref="T78:T82"/>
    <mergeCell ref="AI3:AI7"/>
    <mergeCell ref="AJ3:AJ7"/>
    <mergeCell ref="AK3:AK7"/>
    <mergeCell ref="AL3:AL7"/>
    <mergeCell ref="AI8:AI12"/>
    <mergeCell ref="AJ8:AJ12"/>
    <mergeCell ref="AK8:AK12"/>
    <mergeCell ref="AL8:AL12"/>
    <mergeCell ref="AF73:AF77"/>
    <mergeCell ref="AG73:AG77"/>
    <mergeCell ref="AF63:AF67"/>
    <mergeCell ref="AG63:AG67"/>
    <mergeCell ref="AF68:AF72"/>
    <mergeCell ref="AG68:AG72"/>
    <mergeCell ref="AF53:AF57"/>
    <mergeCell ref="AG53:AG57"/>
    <mergeCell ref="AF58:AF62"/>
    <mergeCell ref="AG58:AG62"/>
    <mergeCell ref="AF43:AF47"/>
    <mergeCell ref="AG43:AG47"/>
    <mergeCell ref="AF48:AF52"/>
    <mergeCell ref="AG48:AG52"/>
    <mergeCell ref="AF33:AF37"/>
    <mergeCell ref="AG33:AG37"/>
    <mergeCell ref="AI13:AI17"/>
    <mergeCell ref="AJ13:AJ17"/>
    <mergeCell ref="AK13:AK17"/>
    <mergeCell ref="AL13:AL17"/>
    <mergeCell ref="AI18:AI22"/>
    <mergeCell ref="AJ18:AJ22"/>
    <mergeCell ref="AK18:AK22"/>
    <mergeCell ref="AL18:AL22"/>
    <mergeCell ref="AI23:AI27"/>
    <mergeCell ref="AJ23:AJ27"/>
    <mergeCell ref="AK23:AK27"/>
    <mergeCell ref="AL23:AL27"/>
    <mergeCell ref="AI28:AI32"/>
    <mergeCell ref="AJ28:AJ32"/>
    <mergeCell ref="AK28:AK32"/>
    <mergeCell ref="AL28:AL32"/>
    <mergeCell ref="AI33:AI37"/>
    <mergeCell ref="AJ33:AJ37"/>
    <mergeCell ref="AK33:AK37"/>
    <mergeCell ref="AL33:AL37"/>
    <mergeCell ref="AI38:AI42"/>
    <mergeCell ref="AJ38:AJ42"/>
    <mergeCell ref="AK38:AK42"/>
    <mergeCell ref="AL38:AL42"/>
    <mergeCell ref="AL43:AL47"/>
    <mergeCell ref="AI48:AI52"/>
    <mergeCell ref="AJ48:AJ52"/>
    <mergeCell ref="AK48:AK52"/>
    <mergeCell ref="AL48:AL52"/>
    <mergeCell ref="AI53:AI57"/>
    <mergeCell ref="AJ53:AJ57"/>
    <mergeCell ref="AK53:AK57"/>
    <mergeCell ref="AL53:AL57"/>
    <mergeCell ref="A43:A77"/>
    <mergeCell ref="AI73:AI77"/>
    <mergeCell ref="AJ73:AJ77"/>
    <mergeCell ref="AK73:AK77"/>
    <mergeCell ref="AL73:AL77"/>
    <mergeCell ref="AI78:AI82"/>
    <mergeCell ref="AJ78:AJ82"/>
    <mergeCell ref="AK78:AK82"/>
    <mergeCell ref="AL78:AL82"/>
    <mergeCell ref="AI58:AI62"/>
    <mergeCell ref="AJ58:AJ62"/>
    <mergeCell ref="AK58:AK62"/>
    <mergeCell ref="AL58:AL62"/>
    <mergeCell ref="AI63:AI67"/>
    <mergeCell ref="AJ63:AJ67"/>
    <mergeCell ref="AK63:AK67"/>
    <mergeCell ref="AL63:AL67"/>
    <mergeCell ref="AI68:AI72"/>
    <mergeCell ref="AJ68:AJ72"/>
    <mergeCell ref="AK68:AK72"/>
    <mergeCell ref="AL68:AL72"/>
    <mergeCell ref="AI43:AI47"/>
    <mergeCell ref="AJ43:AJ47"/>
    <mergeCell ref="AK43:AK4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70"/>
  <sheetViews>
    <sheetView topLeftCell="A70" zoomScale="75" zoomScaleNormal="75" zoomScalePageLayoutView="75" workbookViewId="0">
      <selection activeCell="A78" sqref="A78:A90"/>
    </sheetView>
  </sheetViews>
  <sheetFormatPr defaultColWidth="10.81640625" defaultRowHeight="18" x14ac:dyDescent="0.4"/>
  <cols>
    <col min="1" max="1" width="5.81640625" style="6" customWidth="1"/>
    <col min="2" max="2" width="24" customWidth="1"/>
    <col min="3" max="3" width="29" customWidth="1"/>
    <col min="5" max="5" width="16.1796875" style="1" customWidth="1"/>
    <col min="6" max="6" width="16.1796875" style="9" customWidth="1"/>
    <col min="8" max="8" width="13.1796875" customWidth="1"/>
    <col min="9" max="9" width="10.6328125" customWidth="1"/>
    <col min="10" max="10" width="16.1796875" style="1" customWidth="1"/>
    <col min="11" max="11" width="16.1796875" style="9" customWidth="1"/>
    <col min="13" max="13" width="13.1796875" customWidth="1"/>
    <col min="14" max="14" width="10.6328125" customWidth="1"/>
    <col min="15" max="16" width="16.1796875" customWidth="1"/>
    <col min="17" max="17" width="15.453125" bestFit="1" customWidth="1"/>
    <col min="18" max="18" width="13.1796875" customWidth="1"/>
    <col min="19" max="19" width="10.6328125" customWidth="1"/>
    <col min="20" max="21" width="16.1796875" customWidth="1"/>
    <col min="23" max="23" width="13.1796875" customWidth="1"/>
    <col min="24" max="24" width="10.6328125" customWidth="1"/>
    <col min="25" max="26" width="16.1796875" customWidth="1"/>
    <col min="27" max="27" width="15.453125" bestFit="1" customWidth="1"/>
    <col min="28" max="28" width="13.1796875" customWidth="1"/>
    <col min="29" max="29" width="10.6328125" customWidth="1"/>
    <col min="30" max="31" width="16.1796875" customWidth="1"/>
    <col min="33" max="33" width="13.1796875" customWidth="1"/>
    <col min="34" max="34" width="10.6328125" customWidth="1"/>
    <col min="35" max="36" width="16.1796875" customWidth="1"/>
    <col min="38" max="38" width="13.1796875" customWidth="1"/>
    <col min="39" max="39" width="10.6328125" customWidth="1"/>
    <col min="40" max="41" width="16.1796875" customWidth="1"/>
    <col min="43" max="43" width="13.1796875" customWidth="1"/>
    <col min="45" max="46" width="16.1796875" customWidth="1"/>
    <col min="48" max="48" width="13.1796875" customWidth="1"/>
    <col min="50" max="51" width="16.1796875" customWidth="1"/>
    <col min="53" max="53" width="13.1796875" customWidth="1"/>
  </cols>
  <sheetData>
    <row r="1" spans="1:48" ht="61" customHeight="1" x14ac:dyDescent="0.4">
      <c r="B1" s="44" t="s">
        <v>1</v>
      </c>
      <c r="C1" s="44" t="s">
        <v>35</v>
      </c>
      <c r="D1" s="23" t="s">
        <v>42</v>
      </c>
      <c r="E1" s="29" t="s">
        <v>70</v>
      </c>
      <c r="F1" s="30" t="s">
        <v>71</v>
      </c>
      <c r="G1" s="30" t="s">
        <v>72</v>
      </c>
      <c r="H1" s="31" t="s">
        <v>16</v>
      </c>
      <c r="I1" s="30"/>
      <c r="J1" s="29" t="s">
        <v>55</v>
      </c>
      <c r="K1" s="30" t="s">
        <v>56</v>
      </c>
      <c r="L1" s="30" t="s">
        <v>57</v>
      </c>
      <c r="M1" s="31" t="s">
        <v>16</v>
      </c>
      <c r="N1" s="30"/>
      <c r="O1" s="29" t="s">
        <v>58</v>
      </c>
      <c r="P1" s="30" t="s">
        <v>59</v>
      </c>
      <c r="Q1" s="30" t="s">
        <v>60</v>
      </c>
      <c r="R1" s="31" t="s">
        <v>16</v>
      </c>
      <c r="S1" s="30"/>
      <c r="T1" s="29" t="s">
        <v>73</v>
      </c>
      <c r="U1" s="30" t="s">
        <v>74</v>
      </c>
      <c r="V1" s="30" t="s">
        <v>75</v>
      </c>
      <c r="W1" s="31" t="s">
        <v>16</v>
      </c>
      <c r="X1" s="30"/>
      <c r="Y1" s="29" t="s">
        <v>67</v>
      </c>
      <c r="Z1" s="30" t="s">
        <v>68</v>
      </c>
      <c r="AA1" s="30" t="s">
        <v>69</v>
      </c>
      <c r="AB1" s="31" t="s">
        <v>16</v>
      </c>
      <c r="AC1" s="30"/>
      <c r="AD1" s="29" t="s">
        <v>61</v>
      </c>
      <c r="AE1" s="30" t="s">
        <v>62</v>
      </c>
      <c r="AF1" s="30" t="s">
        <v>63</v>
      </c>
      <c r="AG1" s="31" t="s">
        <v>16</v>
      </c>
      <c r="AH1" s="30"/>
      <c r="AI1" s="29" t="s">
        <v>64</v>
      </c>
      <c r="AJ1" s="30" t="s">
        <v>65</v>
      </c>
      <c r="AK1" s="30" t="s">
        <v>66</v>
      </c>
      <c r="AL1" s="31" t="s">
        <v>16</v>
      </c>
      <c r="AM1" s="30"/>
      <c r="AN1" s="53"/>
      <c r="AO1" s="53"/>
      <c r="AP1" s="53"/>
      <c r="AQ1" s="53"/>
      <c r="AR1" s="13"/>
      <c r="AS1" s="53"/>
      <c r="AT1" s="53"/>
      <c r="AU1" s="53"/>
      <c r="AV1" s="53"/>
    </row>
    <row r="2" spans="1:48" s="15" customFormat="1" ht="160.5" customHeight="1" x14ac:dyDescent="0.25">
      <c r="A2" s="112" t="s">
        <v>15</v>
      </c>
      <c r="B2" s="112"/>
      <c r="C2" s="112"/>
      <c r="D2" s="28" t="s">
        <v>17</v>
      </c>
      <c r="E2" s="32" t="s">
        <v>18</v>
      </c>
      <c r="F2" s="33" t="s">
        <v>20</v>
      </c>
      <c r="G2" s="16" t="s">
        <v>19</v>
      </c>
      <c r="H2" s="34" t="s">
        <v>19</v>
      </c>
      <c r="J2" s="32" t="s">
        <v>18</v>
      </c>
      <c r="K2" s="33" t="s">
        <v>20</v>
      </c>
      <c r="L2" s="16" t="s">
        <v>19</v>
      </c>
      <c r="M2" s="34" t="s">
        <v>19</v>
      </c>
      <c r="O2" s="32" t="s">
        <v>18</v>
      </c>
      <c r="P2" s="33" t="s">
        <v>20</v>
      </c>
      <c r="Q2" s="16" t="s">
        <v>19</v>
      </c>
      <c r="R2" s="34" t="s">
        <v>19</v>
      </c>
      <c r="T2" s="32" t="s">
        <v>18</v>
      </c>
      <c r="U2" s="33" t="s">
        <v>20</v>
      </c>
      <c r="V2" s="16" t="s">
        <v>19</v>
      </c>
      <c r="W2" s="34" t="s">
        <v>19</v>
      </c>
      <c r="Y2" s="32" t="s">
        <v>18</v>
      </c>
      <c r="Z2" s="33" t="s">
        <v>20</v>
      </c>
      <c r="AA2" s="16" t="s">
        <v>19</v>
      </c>
      <c r="AB2" s="34" t="s">
        <v>19</v>
      </c>
      <c r="AD2" s="32" t="s">
        <v>18</v>
      </c>
      <c r="AE2" s="33" t="s">
        <v>20</v>
      </c>
      <c r="AF2" s="16" t="s">
        <v>19</v>
      </c>
      <c r="AG2" s="34" t="s">
        <v>19</v>
      </c>
      <c r="AI2" s="32" t="s">
        <v>18</v>
      </c>
      <c r="AJ2" s="33" t="s">
        <v>20</v>
      </c>
      <c r="AK2" s="16" t="s">
        <v>19</v>
      </c>
      <c r="AL2" s="34" t="s">
        <v>19</v>
      </c>
      <c r="AN2" s="54"/>
      <c r="AO2" s="52"/>
      <c r="AP2" s="54"/>
      <c r="AQ2" s="54"/>
      <c r="AR2" s="55"/>
      <c r="AS2" s="54"/>
      <c r="AT2" s="52"/>
      <c r="AU2" s="54"/>
      <c r="AV2" s="54"/>
    </row>
    <row r="3" spans="1:48" ht="12" customHeight="1" x14ac:dyDescent="0.25">
      <c r="A3" s="113" t="s">
        <v>0</v>
      </c>
      <c r="B3" s="91" t="s">
        <v>145</v>
      </c>
      <c r="C3" s="62" t="s">
        <v>2</v>
      </c>
      <c r="D3" s="116">
        <v>1</v>
      </c>
      <c r="E3" s="92">
        <v>0</v>
      </c>
      <c r="F3" s="95">
        <v>0</v>
      </c>
      <c r="G3" s="69">
        <f>IF((ISBLANK(F3)), "", F3*$D3)</f>
        <v>0</v>
      </c>
      <c r="H3" s="72">
        <f>IF((ISBLANK(F3)), "", $D3*100)</f>
        <v>100</v>
      </c>
      <c r="I3" s="66"/>
      <c r="J3" s="92">
        <v>0</v>
      </c>
      <c r="K3" s="95">
        <v>0</v>
      </c>
      <c r="L3" s="69">
        <f>IF((ISBLANK(K3)), "", K3*$D3)</f>
        <v>0</v>
      </c>
      <c r="M3" s="72">
        <f>IF((ISBLANK(K3)), "", $D3*100)</f>
        <v>100</v>
      </c>
      <c r="N3" s="66"/>
      <c r="O3" s="120">
        <v>3.07</v>
      </c>
      <c r="P3" s="95">
        <v>25</v>
      </c>
      <c r="Q3" s="69">
        <f>IF((ISBLANK(P3)), "", P3*$D3)</f>
        <v>25</v>
      </c>
      <c r="R3" s="72">
        <f>IF((ISBLANK(P3)), "", $D3*100)</f>
        <v>100</v>
      </c>
      <c r="S3" s="66"/>
      <c r="T3" s="120">
        <v>34.53</v>
      </c>
      <c r="U3" s="95">
        <v>50</v>
      </c>
      <c r="V3" s="69">
        <f>IF((ISBLANK(U3)), "", U3*$D3)</f>
        <v>50</v>
      </c>
      <c r="W3" s="72">
        <f>IF((ISBLANK(U3)), "", $D3*100)</f>
        <v>100</v>
      </c>
      <c r="X3" s="66"/>
      <c r="Y3" s="120">
        <v>219.33</v>
      </c>
      <c r="Z3" s="95">
        <v>75</v>
      </c>
      <c r="AA3" s="69">
        <f>IF((ISBLANK(Z3)), "", Z3*$D3)</f>
        <v>75</v>
      </c>
      <c r="AB3" s="72">
        <f>IF((ISBLANK(Z3)), "", $D3*100)</f>
        <v>100</v>
      </c>
      <c r="AC3" s="66"/>
      <c r="AD3" s="120">
        <v>1.47</v>
      </c>
      <c r="AE3" s="95">
        <v>25</v>
      </c>
      <c r="AF3" s="69">
        <f>IF((ISBLANK(AE3)), "", AE3*$D3)</f>
        <v>25</v>
      </c>
      <c r="AG3" s="72">
        <f>IF((ISBLANK(AE3)), "", $D3*100)</f>
        <v>100</v>
      </c>
      <c r="AH3" s="66"/>
      <c r="AI3" s="120">
        <v>25.49</v>
      </c>
      <c r="AJ3" s="95">
        <v>50</v>
      </c>
      <c r="AK3" s="69">
        <f>IF((ISBLANK(AJ3)), "", AJ3*$D3)</f>
        <v>50</v>
      </c>
      <c r="AL3" s="72">
        <f>IF((ISBLANK(AJ3)), "", $D3*100)</f>
        <v>100</v>
      </c>
      <c r="AM3" s="66"/>
      <c r="AN3" s="165"/>
      <c r="AO3" s="165"/>
      <c r="AP3" s="166"/>
      <c r="AQ3" s="166"/>
      <c r="AR3" s="13"/>
      <c r="AS3" s="165"/>
      <c r="AT3" s="165"/>
      <c r="AU3" s="166"/>
      <c r="AV3" s="166"/>
    </row>
    <row r="4" spans="1:48" ht="12.5" x14ac:dyDescent="0.25">
      <c r="A4" s="114"/>
      <c r="B4" s="87"/>
      <c r="C4" s="60" t="s">
        <v>146</v>
      </c>
      <c r="D4" s="117"/>
      <c r="E4" s="93"/>
      <c r="F4" s="96"/>
      <c r="G4" s="70"/>
      <c r="H4" s="73"/>
      <c r="I4" s="66"/>
      <c r="J4" s="93"/>
      <c r="K4" s="96"/>
      <c r="L4" s="70"/>
      <c r="M4" s="73"/>
      <c r="N4" s="66"/>
      <c r="O4" s="121"/>
      <c r="P4" s="96"/>
      <c r="Q4" s="70"/>
      <c r="R4" s="73"/>
      <c r="S4" s="66"/>
      <c r="T4" s="121"/>
      <c r="U4" s="96"/>
      <c r="V4" s="70"/>
      <c r="W4" s="73"/>
      <c r="X4" s="66"/>
      <c r="Y4" s="121"/>
      <c r="Z4" s="96"/>
      <c r="AA4" s="70"/>
      <c r="AB4" s="73"/>
      <c r="AC4" s="66"/>
      <c r="AD4" s="121"/>
      <c r="AE4" s="96"/>
      <c r="AF4" s="70"/>
      <c r="AG4" s="73"/>
      <c r="AH4" s="66"/>
      <c r="AI4" s="121"/>
      <c r="AJ4" s="96"/>
      <c r="AK4" s="70"/>
      <c r="AL4" s="73"/>
      <c r="AM4" s="66"/>
      <c r="AN4" s="165"/>
      <c r="AO4" s="165"/>
      <c r="AP4" s="166"/>
      <c r="AQ4" s="166"/>
      <c r="AR4" s="13"/>
      <c r="AS4" s="165"/>
      <c r="AT4" s="165"/>
      <c r="AU4" s="166"/>
      <c r="AV4" s="166"/>
    </row>
    <row r="5" spans="1:48" ht="12.5" x14ac:dyDescent="0.25">
      <c r="A5" s="114"/>
      <c r="B5" s="87"/>
      <c r="C5" s="60" t="s">
        <v>147</v>
      </c>
      <c r="D5" s="117"/>
      <c r="E5" s="93"/>
      <c r="F5" s="96"/>
      <c r="G5" s="70"/>
      <c r="H5" s="73"/>
      <c r="I5" s="66"/>
      <c r="J5" s="93"/>
      <c r="K5" s="96"/>
      <c r="L5" s="70"/>
      <c r="M5" s="73"/>
      <c r="N5" s="66"/>
      <c r="O5" s="121"/>
      <c r="P5" s="96"/>
      <c r="Q5" s="70"/>
      <c r="R5" s="73"/>
      <c r="S5" s="66"/>
      <c r="T5" s="121"/>
      <c r="U5" s="96"/>
      <c r="V5" s="70"/>
      <c r="W5" s="73"/>
      <c r="X5" s="66"/>
      <c r="Y5" s="121"/>
      <c r="Z5" s="96"/>
      <c r="AA5" s="70"/>
      <c r="AB5" s="73"/>
      <c r="AC5" s="66"/>
      <c r="AD5" s="121"/>
      <c r="AE5" s="96"/>
      <c r="AF5" s="70"/>
      <c r="AG5" s="73"/>
      <c r="AH5" s="66"/>
      <c r="AI5" s="121"/>
      <c r="AJ5" s="96"/>
      <c r="AK5" s="70"/>
      <c r="AL5" s="73"/>
      <c r="AM5" s="66"/>
      <c r="AN5" s="165"/>
      <c r="AO5" s="165"/>
      <c r="AP5" s="166"/>
      <c r="AQ5" s="166"/>
      <c r="AR5" s="13"/>
      <c r="AS5" s="165"/>
      <c r="AT5" s="165"/>
      <c r="AU5" s="166"/>
      <c r="AV5" s="166"/>
    </row>
    <row r="6" spans="1:48" ht="12.5" x14ac:dyDescent="0.25">
      <c r="A6" s="114"/>
      <c r="B6" s="87"/>
      <c r="C6" s="62" t="s">
        <v>25</v>
      </c>
      <c r="D6" s="117"/>
      <c r="E6" s="93"/>
      <c r="F6" s="96"/>
      <c r="G6" s="70"/>
      <c r="H6" s="73"/>
      <c r="I6" s="66"/>
      <c r="J6" s="93"/>
      <c r="K6" s="96"/>
      <c r="L6" s="70"/>
      <c r="M6" s="73"/>
      <c r="N6" s="66"/>
      <c r="O6" s="121"/>
      <c r="P6" s="96"/>
      <c r="Q6" s="70"/>
      <c r="R6" s="73"/>
      <c r="S6" s="66"/>
      <c r="T6" s="121"/>
      <c r="U6" s="96"/>
      <c r="V6" s="70"/>
      <c r="W6" s="73"/>
      <c r="X6" s="66"/>
      <c r="Y6" s="121"/>
      <c r="Z6" s="96"/>
      <c r="AA6" s="70"/>
      <c r="AB6" s="73"/>
      <c r="AC6" s="66"/>
      <c r="AD6" s="121"/>
      <c r="AE6" s="96"/>
      <c r="AF6" s="70"/>
      <c r="AG6" s="73"/>
      <c r="AH6" s="66"/>
      <c r="AI6" s="121"/>
      <c r="AJ6" s="96"/>
      <c r="AK6" s="70"/>
      <c r="AL6" s="73"/>
      <c r="AM6" s="66"/>
      <c r="AN6" s="165"/>
      <c r="AO6" s="165"/>
      <c r="AP6" s="166"/>
      <c r="AQ6" s="166"/>
      <c r="AR6" s="13"/>
      <c r="AS6" s="165"/>
      <c r="AT6" s="165"/>
      <c r="AU6" s="166"/>
      <c r="AV6" s="166"/>
    </row>
    <row r="7" spans="1:48" ht="12.5" x14ac:dyDescent="0.25">
      <c r="A7" s="114"/>
      <c r="B7" s="87"/>
      <c r="C7" s="62" t="s">
        <v>6</v>
      </c>
      <c r="D7" s="118"/>
      <c r="E7" s="94"/>
      <c r="F7" s="97"/>
      <c r="G7" s="71"/>
      <c r="H7" s="74"/>
      <c r="I7" s="66"/>
      <c r="J7" s="94"/>
      <c r="K7" s="97"/>
      <c r="L7" s="71"/>
      <c r="M7" s="74"/>
      <c r="N7" s="66"/>
      <c r="O7" s="122"/>
      <c r="P7" s="97"/>
      <c r="Q7" s="71"/>
      <c r="R7" s="74"/>
      <c r="S7" s="66"/>
      <c r="T7" s="122"/>
      <c r="U7" s="97"/>
      <c r="V7" s="71"/>
      <c r="W7" s="74"/>
      <c r="X7" s="66"/>
      <c r="Y7" s="122"/>
      <c r="Z7" s="97"/>
      <c r="AA7" s="71"/>
      <c r="AB7" s="74"/>
      <c r="AC7" s="66"/>
      <c r="AD7" s="122"/>
      <c r="AE7" s="97"/>
      <c r="AF7" s="71"/>
      <c r="AG7" s="74"/>
      <c r="AH7" s="66"/>
      <c r="AI7" s="122"/>
      <c r="AJ7" s="97"/>
      <c r="AK7" s="71"/>
      <c r="AL7" s="74"/>
      <c r="AM7" s="66"/>
      <c r="AN7" s="165"/>
      <c r="AO7" s="165"/>
      <c r="AP7" s="166"/>
      <c r="AQ7" s="166"/>
      <c r="AR7" s="13"/>
      <c r="AS7" s="165"/>
      <c r="AT7" s="165"/>
      <c r="AU7" s="166"/>
      <c r="AV7" s="166"/>
    </row>
    <row r="8" spans="1:48" ht="12" customHeight="1" x14ac:dyDescent="0.25">
      <c r="A8" s="114"/>
      <c r="B8" s="119" t="s">
        <v>81</v>
      </c>
      <c r="C8" s="41" t="s">
        <v>89</v>
      </c>
      <c r="D8" s="99">
        <v>1.25</v>
      </c>
      <c r="E8" s="92"/>
      <c r="F8" s="95"/>
      <c r="G8" s="69" t="str">
        <f t="shared" ref="G8" si="0">IF((ISBLANK(F8)), "", F8*$D8)</f>
        <v/>
      </c>
      <c r="H8" s="72" t="str">
        <f t="shared" ref="H8" si="1">IF((ISBLANK(F8)), "", $D8*100)</f>
        <v/>
      </c>
      <c r="I8" s="66"/>
      <c r="J8" s="92"/>
      <c r="K8" s="95"/>
      <c r="L8" s="69" t="str">
        <f t="shared" ref="L8" si="2">IF((ISBLANK(K8)), "", K8*$D8)</f>
        <v/>
      </c>
      <c r="M8" s="72" t="str">
        <f t="shared" ref="M8" si="3">IF((ISBLANK(K8)), "", $D8*100)</f>
        <v/>
      </c>
      <c r="N8" s="66"/>
      <c r="O8" s="92"/>
      <c r="P8" s="95"/>
      <c r="Q8" s="69" t="str">
        <f>IF((ISBLANK(P8)), "", P8*$D8)</f>
        <v/>
      </c>
      <c r="R8" s="72" t="str">
        <f>IF((ISBLANK(P8)), "", $D8*100)</f>
        <v/>
      </c>
      <c r="S8" s="66"/>
      <c r="T8" s="92"/>
      <c r="U8" s="95"/>
      <c r="V8" s="69" t="str">
        <f t="shared" ref="V8" si="4">IF((ISBLANK(U8)), "", U8*$D8)</f>
        <v/>
      </c>
      <c r="W8" s="72" t="str">
        <f t="shared" ref="W8" si="5">IF((ISBLANK(U8)), "", $D8*100)</f>
        <v/>
      </c>
      <c r="X8" s="66"/>
      <c r="Y8" s="92"/>
      <c r="Z8" s="95"/>
      <c r="AA8" s="69" t="str">
        <f>IF((ISBLANK(Z8)), "", Z8*$D8)</f>
        <v/>
      </c>
      <c r="AB8" s="72" t="str">
        <f>IF((ISBLANK(Z8)), "", $D8*100)</f>
        <v/>
      </c>
      <c r="AC8" s="66"/>
      <c r="AD8" s="92"/>
      <c r="AE8" s="95"/>
      <c r="AF8" s="69" t="str">
        <f t="shared" ref="AF8" si="6">IF((ISBLANK(AE8)), "", AE8*$D8)</f>
        <v/>
      </c>
      <c r="AG8" s="72" t="str">
        <f t="shared" ref="AG8" si="7">IF((ISBLANK(AE8)), "", $D8*100)</f>
        <v/>
      </c>
      <c r="AH8" s="66"/>
      <c r="AI8" s="92"/>
      <c r="AJ8" s="95"/>
      <c r="AK8" s="69" t="str">
        <f t="shared" ref="AK8" si="8">IF((ISBLANK(AJ8)), "", AJ8*$D8)</f>
        <v/>
      </c>
      <c r="AL8" s="72" t="str">
        <f t="shared" ref="AL8" si="9">IF((ISBLANK(AJ8)), "", $D8*100)</f>
        <v/>
      </c>
      <c r="AM8" s="66"/>
      <c r="AN8" s="165"/>
      <c r="AO8" s="165"/>
      <c r="AP8" s="166"/>
      <c r="AQ8" s="166"/>
      <c r="AR8" s="13"/>
      <c r="AS8" s="165"/>
      <c r="AT8" s="165"/>
      <c r="AU8" s="166"/>
      <c r="AV8" s="166"/>
    </row>
    <row r="9" spans="1:48" ht="12.5" x14ac:dyDescent="0.25">
      <c r="A9" s="114"/>
      <c r="B9" s="83"/>
      <c r="C9" s="60" t="s">
        <v>90</v>
      </c>
      <c r="D9" s="100"/>
      <c r="E9" s="93"/>
      <c r="F9" s="96"/>
      <c r="G9" s="70"/>
      <c r="H9" s="73"/>
      <c r="I9" s="66"/>
      <c r="J9" s="93"/>
      <c r="K9" s="96"/>
      <c r="L9" s="70"/>
      <c r="M9" s="73"/>
      <c r="N9" s="66"/>
      <c r="O9" s="93"/>
      <c r="P9" s="96"/>
      <c r="Q9" s="70"/>
      <c r="R9" s="73"/>
      <c r="S9" s="66"/>
      <c r="T9" s="93"/>
      <c r="U9" s="96"/>
      <c r="V9" s="70"/>
      <c r="W9" s="73"/>
      <c r="X9" s="66"/>
      <c r="Y9" s="93"/>
      <c r="Z9" s="96"/>
      <c r="AA9" s="70"/>
      <c r="AB9" s="73"/>
      <c r="AC9" s="66"/>
      <c r="AD9" s="93"/>
      <c r="AE9" s="96"/>
      <c r="AF9" s="70"/>
      <c r="AG9" s="73"/>
      <c r="AH9" s="66"/>
      <c r="AI9" s="93"/>
      <c r="AJ9" s="96"/>
      <c r="AK9" s="70"/>
      <c r="AL9" s="73"/>
      <c r="AM9" s="66"/>
      <c r="AN9" s="165"/>
      <c r="AO9" s="165"/>
      <c r="AP9" s="166"/>
      <c r="AQ9" s="166"/>
      <c r="AR9" s="13"/>
      <c r="AS9" s="165"/>
      <c r="AT9" s="165"/>
      <c r="AU9" s="166"/>
      <c r="AV9" s="166"/>
    </row>
    <row r="10" spans="1:48" ht="12.5" x14ac:dyDescent="0.25">
      <c r="A10" s="114"/>
      <c r="B10" s="83"/>
      <c r="C10" s="60" t="s">
        <v>91</v>
      </c>
      <c r="D10" s="100"/>
      <c r="E10" s="93"/>
      <c r="F10" s="96"/>
      <c r="G10" s="70"/>
      <c r="H10" s="73"/>
      <c r="I10" s="66"/>
      <c r="J10" s="93"/>
      <c r="K10" s="96"/>
      <c r="L10" s="70"/>
      <c r="M10" s="73"/>
      <c r="N10" s="66"/>
      <c r="O10" s="93"/>
      <c r="P10" s="96"/>
      <c r="Q10" s="70"/>
      <c r="R10" s="73"/>
      <c r="S10" s="66"/>
      <c r="T10" s="93"/>
      <c r="U10" s="96"/>
      <c r="V10" s="70"/>
      <c r="W10" s="73"/>
      <c r="X10" s="66"/>
      <c r="Y10" s="93"/>
      <c r="Z10" s="96"/>
      <c r="AA10" s="70"/>
      <c r="AB10" s="73"/>
      <c r="AC10" s="66"/>
      <c r="AD10" s="93"/>
      <c r="AE10" s="96"/>
      <c r="AF10" s="70"/>
      <c r="AG10" s="73"/>
      <c r="AH10" s="66"/>
      <c r="AI10" s="93"/>
      <c r="AJ10" s="96"/>
      <c r="AK10" s="70"/>
      <c r="AL10" s="73"/>
      <c r="AM10" s="66"/>
      <c r="AN10" s="165"/>
      <c r="AO10" s="165"/>
      <c r="AP10" s="166"/>
      <c r="AQ10" s="166"/>
      <c r="AR10" s="13"/>
      <c r="AS10" s="165"/>
      <c r="AT10" s="165"/>
      <c r="AU10" s="166"/>
      <c r="AV10" s="166"/>
    </row>
    <row r="11" spans="1:48" ht="12.5" x14ac:dyDescent="0.25">
      <c r="A11" s="114"/>
      <c r="B11" s="83"/>
      <c r="C11" s="60" t="s">
        <v>92</v>
      </c>
      <c r="D11" s="100"/>
      <c r="E11" s="93"/>
      <c r="F11" s="96"/>
      <c r="G11" s="70"/>
      <c r="H11" s="73"/>
      <c r="I11" s="66"/>
      <c r="J11" s="93"/>
      <c r="K11" s="96"/>
      <c r="L11" s="70"/>
      <c r="M11" s="73"/>
      <c r="N11" s="66"/>
      <c r="O11" s="93"/>
      <c r="P11" s="96"/>
      <c r="Q11" s="70"/>
      <c r="R11" s="73"/>
      <c r="S11" s="66"/>
      <c r="T11" s="93"/>
      <c r="U11" s="96"/>
      <c r="V11" s="70"/>
      <c r="W11" s="73"/>
      <c r="X11" s="66"/>
      <c r="Y11" s="93"/>
      <c r="Z11" s="96"/>
      <c r="AA11" s="70"/>
      <c r="AB11" s="73"/>
      <c r="AC11" s="66"/>
      <c r="AD11" s="93"/>
      <c r="AE11" s="96"/>
      <c r="AF11" s="70"/>
      <c r="AG11" s="73"/>
      <c r="AH11" s="66"/>
      <c r="AI11" s="93"/>
      <c r="AJ11" s="96"/>
      <c r="AK11" s="70"/>
      <c r="AL11" s="73"/>
      <c r="AM11" s="66"/>
      <c r="AN11" s="165"/>
      <c r="AO11" s="165"/>
      <c r="AP11" s="166"/>
      <c r="AQ11" s="166"/>
      <c r="AR11" s="13"/>
      <c r="AS11" s="165"/>
      <c r="AT11" s="165"/>
      <c r="AU11" s="166"/>
      <c r="AV11" s="166"/>
    </row>
    <row r="12" spans="1:48" ht="12.5" x14ac:dyDescent="0.25">
      <c r="A12" s="114"/>
      <c r="B12" s="83"/>
      <c r="C12" s="60" t="s">
        <v>26</v>
      </c>
      <c r="D12" s="101"/>
      <c r="E12" s="94"/>
      <c r="F12" s="97"/>
      <c r="G12" s="71"/>
      <c r="H12" s="74"/>
      <c r="I12" s="66"/>
      <c r="J12" s="94"/>
      <c r="K12" s="97"/>
      <c r="L12" s="71"/>
      <c r="M12" s="74"/>
      <c r="N12" s="66"/>
      <c r="O12" s="94"/>
      <c r="P12" s="97"/>
      <c r="Q12" s="71"/>
      <c r="R12" s="74"/>
      <c r="S12" s="66"/>
      <c r="T12" s="94"/>
      <c r="U12" s="97"/>
      <c r="V12" s="71"/>
      <c r="W12" s="74"/>
      <c r="X12" s="66"/>
      <c r="Y12" s="94"/>
      <c r="Z12" s="97"/>
      <c r="AA12" s="71"/>
      <c r="AB12" s="74"/>
      <c r="AC12" s="66"/>
      <c r="AD12" s="94"/>
      <c r="AE12" s="97"/>
      <c r="AF12" s="71"/>
      <c r="AG12" s="74"/>
      <c r="AH12" s="66"/>
      <c r="AI12" s="94"/>
      <c r="AJ12" s="97"/>
      <c r="AK12" s="71"/>
      <c r="AL12" s="74"/>
      <c r="AM12" s="66"/>
      <c r="AN12" s="165"/>
      <c r="AO12" s="165"/>
      <c r="AP12" s="166"/>
      <c r="AQ12" s="166"/>
      <c r="AR12" s="13"/>
      <c r="AS12" s="165"/>
      <c r="AT12" s="165"/>
      <c r="AU12" s="166"/>
      <c r="AV12" s="166"/>
    </row>
    <row r="13" spans="1:48" ht="12" customHeight="1" x14ac:dyDescent="0.25">
      <c r="A13" s="114"/>
      <c r="B13" s="102" t="s">
        <v>82</v>
      </c>
      <c r="C13" s="61" t="s">
        <v>93</v>
      </c>
      <c r="D13" s="99">
        <v>1.5</v>
      </c>
      <c r="E13" s="92"/>
      <c r="F13" s="95"/>
      <c r="G13" s="69" t="str">
        <f t="shared" ref="G13" si="10">IF((ISBLANK(F13)), "", F13*$D13)</f>
        <v/>
      </c>
      <c r="H13" s="72" t="str">
        <f t="shared" ref="H13" si="11">IF((ISBLANK(F13)), "", $D13*100)</f>
        <v/>
      </c>
      <c r="I13" s="66"/>
      <c r="J13" s="92"/>
      <c r="K13" s="95"/>
      <c r="L13" s="69" t="str">
        <f t="shared" ref="L13" si="12">IF((ISBLANK(K13)), "", K13*$D13)</f>
        <v/>
      </c>
      <c r="M13" s="72" t="str">
        <f t="shared" ref="M13" si="13">IF((ISBLANK(K13)), "", $D13*100)</f>
        <v/>
      </c>
      <c r="N13" s="66"/>
      <c r="O13" s="92"/>
      <c r="P13" s="95"/>
      <c r="Q13" s="69" t="str">
        <f>IF((ISBLANK(P13)), "", P13*$D13)</f>
        <v/>
      </c>
      <c r="R13" s="72" t="str">
        <f>IF((ISBLANK(P13)), "", $D13*100)</f>
        <v/>
      </c>
      <c r="S13" s="66"/>
      <c r="T13" s="92"/>
      <c r="U13" s="95"/>
      <c r="V13" s="69" t="str">
        <f t="shared" ref="V13" si="14">IF((ISBLANK(U13)), "", U13*$D13)</f>
        <v/>
      </c>
      <c r="W13" s="72" t="str">
        <f t="shared" ref="W13" si="15">IF((ISBLANK(U13)), "", $D13*100)</f>
        <v/>
      </c>
      <c r="X13" s="66"/>
      <c r="Y13" s="92"/>
      <c r="Z13" s="95"/>
      <c r="AA13" s="69" t="str">
        <f>IF((ISBLANK(Z13)), "", Z13*$D13)</f>
        <v/>
      </c>
      <c r="AB13" s="72" t="str">
        <f>IF((ISBLANK(Z13)), "", $D13*100)</f>
        <v/>
      </c>
      <c r="AC13" s="66"/>
      <c r="AD13" s="92"/>
      <c r="AE13" s="95"/>
      <c r="AF13" s="69" t="str">
        <f t="shared" ref="AF13" si="16">IF((ISBLANK(AE13)), "", AE13*$D13)</f>
        <v/>
      </c>
      <c r="AG13" s="72" t="str">
        <f t="shared" ref="AG13" si="17">IF((ISBLANK(AE13)), "", $D13*100)</f>
        <v/>
      </c>
      <c r="AH13" s="66"/>
      <c r="AI13" s="92"/>
      <c r="AJ13" s="95"/>
      <c r="AK13" s="69" t="str">
        <f t="shared" ref="AK13" si="18">IF((ISBLANK(AJ13)), "", AJ13*$D13)</f>
        <v/>
      </c>
      <c r="AL13" s="72" t="str">
        <f t="shared" ref="AL13" si="19">IF((ISBLANK(AJ13)), "", $D13*100)</f>
        <v/>
      </c>
      <c r="AM13" s="66"/>
      <c r="AN13" s="165"/>
      <c r="AO13" s="165"/>
      <c r="AP13" s="166"/>
      <c r="AQ13" s="166"/>
      <c r="AR13" s="13"/>
      <c r="AS13" s="165"/>
      <c r="AT13" s="165"/>
      <c r="AU13" s="166"/>
      <c r="AV13" s="166"/>
    </row>
    <row r="14" spans="1:48" ht="12.5" x14ac:dyDescent="0.25">
      <c r="A14" s="114"/>
      <c r="B14" s="98"/>
      <c r="C14" s="63" t="s">
        <v>94</v>
      </c>
      <c r="D14" s="100"/>
      <c r="E14" s="93"/>
      <c r="F14" s="96"/>
      <c r="G14" s="70"/>
      <c r="H14" s="73"/>
      <c r="I14" s="66"/>
      <c r="J14" s="93"/>
      <c r="K14" s="96"/>
      <c r="L14" s="70"/>
      <c r="M14" s="73"/>
      <c r="N14" s="66"/>
      <c r="O14" s="93"/>
      <c r="P14" s="96"/>
      <c r="Q14" s="70"/>
      <c r="R14" s="73"/>
      <c r="S14" s="66"/>
      <c r="T14" s="93"/>
      <c r="U14" s="96"/>
      <c r="V14" s="70"/>
      <c r="W14" s="73"/>
      <c r="X14" s="66"/>
      <c r="Y14" s="93"/>
      <c r="Z14" s="96"/>
      <c r="AA14" s="70"/>
      <c r="AB14" s="73"/>
      <c r="AC14" s="66"/>
      <c r="AD14" s="93"/>
      <c r="AE14" s="96"/>
      <c r="AF14" s="70"/>
      <c r="AG14" s="73"/>
      <c r="AH14" s="66"/>
      <c r="AI14" s="93"/>
      <c r="AJ14" s="96"/>
      <c r="AK14" s="70"/>
      <c r="AL14" s="73"/>
      <c r="AM14" s="66"/>
      <c r="AN14" s="165"/>
      <c r="AO14" s="165"/>
      <c r="AP14" s="166"/>
      <c r="AQ14" s="166"/>
      <c r="AR14" s="13"/>
      <c r="AS14" s="165"/>
      <c r="AT14" s="165"/>
      <c r="AU14" s="166"/>
      <c r="AV14" s="166"/>
    </row>
    <row r="15" spans="1:48" ht="12.5" x14ac:dyDescent="0.25">
      <c r="A15" s="114"/>
      <c r="B15" s="98"/>
      <c r="C15" s="63" t="s">
        <v>95</v>
      </c>
      <c r="D15" s="100"/>
      <c r="E15" s="93"/>
      <c r="F15" s="96"/>
      <c r="G15" s="70"/>
      <c r="H15" s="73"/>
      <c r="I15" s="66"/>
      <c r="J15" s="93"/>
      <c r="K15" s="96"/>
      <c r="L15" s="70"/>
      <c r="M15" s="73"/>
      <c r="N15" s="66"/>
      <c r="O15" s="93"/>
      <c r="P15" s="96"/>
      <c r="Q15" s="70"/>
      <c r="R15" s="73"/>
      <c r="S15" s="66"/>
      <c r="T15" s="93"/>
      <c r="U15" s="96"/>
      <c r="V15" s="70"/>
      <c r="W15" s="73"/>
      <c r="X15" s="66"/>
      <c r="Y15" s="93"/>
      <c r="Z15" s="96"/>
      <c r="AA15" s="70"/>
      <c r="AB15" s="73"/>
      <c r="AC15" s="66"/>
      <c r="AD15" s="93"/>
      <c r="AE15" s="96"/>
      <c r="AF15" s="70"/>
      <c r="AG15" s="73"/>
      <c r="AH15" s="66"/>
      <c r="AI15" s="93"/>
      <c r="AJ15" s="96"/>
      <c r="AK15" s="70"/>
      <c r="AL15" s="73"/>
      <c r="AM15" s="66"/>
      <c r="AN15" s="165"/>
      <c r="AO15" s="165"/>
      <c r="AP15" s="166"/>
      <c r="AQ15" s="166"/>
      <c r="AR15" s="13"/>
      <c r="AS15" s="165"/>
      <c r="AT15" s="165"/>
      <c r="AU15" s="166"/>
      <c r="AV15" s="166"/>
    </row>
    <row r="16" spans="1:48" ht="12.5" x14ac:dyDescent="0.25">
      <c r="A16" s="114"/>
      <c r="B16" s="98"/>
      <c r="C16" s="63" t="s">
        <v>96</v>
      </c>
      <c r="D16" s="100"/>
      <c r="E16" s="93"/>
      <c r="F16" s="96"/>
      <c r="G16" s="70"/>
      <c r="H16" s="73"/>
      <c r="I16" s="66"/>
      <c r="J16" s="93"/>
      <c r="K16" s="96"/>
      <c r="L16" s="70"/>
      <c r="M16" s="73"/>
      <c r="N16" s="66"/>
      <c r="O16" s="93"/>
      <c r="P16" s="96"/>
      <c r="Q16" s="70"/>
      <c r="R16" s="73"/>
      <c r="S16" s="66"/>
      <c r="T16" s="93"/>
      <c r="U16" s="96"/>
      <c r="V16" s="70"/>
      <c r="W16" s="73"/>
      <c r="X16" s="66"/>
      <c r="Y16" s="93"/>
      <c r="Z16" s="96"/>
      <c r="AA16" s="70"/>
      <c r="AB16" s="73"/>
      <c r="AC16" s="66"/>
      <c r="AD16" s="93"/>
      <c r="AE16" s="96"/>
      <c r="AF16" s="70"/>
      <c r="AG16" s="73"/>
      <c r="AH16" s="66"/>
      <c r="AI16" s="93"/>
      <c r="AJ16" s="96"/>
      <c r="AK16" s="70"/>
      <c r="AL16" s="73"/>
      <c r="AM16" s="66"/>
      <c r="AN16" s="165"/>
      <c r="AO16" s="165"/>
      <c r="AP16" s="166"/>
      <c r="AQ16" s="166"/>
      <c r="AR16" s="13"/>
      <c r="AS16" s="165"/>
      <c r="AT16" s="165"/>
      <c r="AU16" s="166"/>
      <c r="AV16" s="166"/>
    </row>
    <row r="17" spans="1:48" ht="12.5" x14ac:dyDescent="0.25">
      <c r="A17" s="114"/>
      <c r="B17" s="98"/>
      <c r="C17" s="63" t="s">
        <v>97</v>
      </c>
      <c r="D17" s="101"/>
      <c r="E17" s="94"/>
      <c r="F17" s="97"/>
      <c r="G17" s="71"/>
      <c r="H17" s="74"/>
      <c r="I17" s="66"/>
      <c r="J17" s="94"/>
      <c r="K17" s="97"/>
      <c r="L17" s="71"/>
      <c r="M17" s="74"/>
      <c r="N17" s="66"/>
      <c r="O17" s="94"/>
      <c r="P17" s="97"/>
      <c r="Q17" s="71"/>
      <c r="R17" s="74"/>
      <c r="S17" s="66"/>
      <c r="T17" s="94"/>
      <c r="U17" s="97"/>
      <c r="V17" s="71"/>
      <c r="W17" s="74"/>
      <c r="X17" s="66"/>
      <c r="Y17" s="93"/>
      <c r="Z17" s="97"/>
      <c r="AA17" s="71"/>
      <c r="AB17" s="74"/>
      <c r="AC17" s="66"/>
      <c r="AD17" s="94"/>
      <c r="AE17" s="97"/>
      <c r="AF17" s="71"/>
      <c r="AG17" s="74"/>
      <c r="AH17" s="66"/>
      <c r="AI17" s="94"/>
      <c r="AJ17" s="97"/>
      <c r="AK17" s="71"/>
      <c r="AL17" s="74"/>
      <c r="AM17" s="66"/>
      <c r="AN17" s="165"/>
      <c r="AO17" s="165"/>
      <c r="AP17" s="166"/>
      <c r="AQ17" s="166"/>
      <c r="AR17" s="13"/>
      <c r="AS17" s="165"/>
      <c r="AT17" s="165"/>
      <c r="AU17" s="166"/>
      <c r="AV17" s="166"/>
    </row>
    <row r="18" spans="1:48" ht="12" customHeight="1" x14ac:dyDescent="0.25">
      <c r="A18" s="114"/>
      <c r="B18" s="91" t="s">
        <v>83</v>
      </c>
      <c r="C18" s="63" t="s">
        <v>2</v>
      </c>
      <c r="D18" s="99">
        <v>1.25</v>
      </c>
      <c r="E18" s="120">
        <v>209.16129382787599</v>
      </c>
      <c r="F18" s="95">
        <v>75</v>
      </c>
      <c r="G18" s="69">
        <f t="shared" ref="G18" si="20">IF((ISBLANK(F18)), "", F18*$D18)</f>
        <v>93.75</v>
      </c>
      <c r="H18" s="72">
        <f t="shared" ref="H18" si="21">IF((ISBLANK(F18)), "", $D18*100)</f>
        <v>125</v>
      </c>
      <c r="I18" s="66"/>
      <c r="J18" s="120">
        <v>258.87528419856005</v>
      </c>
      <c r="K18" s="95">
        <v>75</v>
      </c>
      <c r="L18" s="69">
        <f t="shared" ref="L18" si="22">IF((ISBLANK(K18)), "", K18*$D18)</f>
        <v>93.75</v>
      </c>
      <c r="M18" s="72">
        <f t="shared" ref="M18" si="23">IF((ISBLANK(K18)), "", $D18*100)</f>
        <v>125</v>
      </c>
      <c r="N18" s="66"/>
      <c r="O18" s="120">
        <v>1349.1512528419858</v>
      </c>
      <c r="P18" s="95">
        <v>100</v>
      </c>
      <c r="Q18" s="69">
        <f>IF((ISBLANK(P18)), "", P18*$D18)</f>
        <v>125</v>
      </c>
      <c r="R18" s="72">
        <f>IF((ISBLANK(P18)), "", $D18*100)</f>
        <v>125</v>
      </c>
      <c r="S18" s="66"/>
      <c r="T18" s="120">
        <v>213.04234558544903</v>
      </c>
      <c r="U18" s="95">
        <v>75</v>
      </c>
      <c r="V18" s="69">
        <f t="shared" ref="V18" si="24">IF((ISBLANK(U18)), "", U18*$D18)</f>
        <v>93.75</v>
      </c>
      <c r="W18" s="72">
        <f t="shared" ref="W18" si="25">IF((ISBLANK(U18)), "", $D18*100)</f>
        <v>125</v>
      </c>
      <c r="X18" s="66"/>
      <c r="Y18" s="120">
        <v>489.6064650993024</v>
      </c>
      <c r="Z18" s="157">
        <v>75</v>
      </c>
      <c r="AA18" s="69">
        <f>IF((ISBLANK(Z18)), "", Z18*$D18)</f>
        <v>93.75</v>
      </c>
      <c r="AB18" s="72">
        <f>IF((ISBLANK(Z18)), "", $D18*100)</f>
        <v>125</v>
      </c>
      <c r="AC18" s="66"/>
      <c r="AD18" s="120">
        <v>136.20808071239102</v>
      </c>
      <c r="AE18" s="95">
        <v>100</v>
      </c>
      <c r="AF18" s="69">
        <f t="shared" ref="AF18" si="26">IF((ISBLANK(AE18)), "", AE18*$D18)</f>
        <v>125</v>
      </c>
      <c r="AG18" s="72">
        <f t="shared" ref="AG18" si="27">IF((ISBLANK(AE18)), "", $D18*100)</f>
        <v>125</v>
      </c>
      <c r="AH18" s="66"/>
      <c r="AI18" s="120">
        <v>319.60718430276626</v>
      </c>
      <c r="AJ18" s="95">
        <v>100</v>
      </c>
      <c r="AK18" s="69">
        <f t="shared" ref="AK18" si="28">IF((ISBLANK(AJ18)), "", AJ18*$D18)</f>
        <v>125</v>
      </c>
      <c r="AL18" s="72">
        <f t="shared" ref="AL18" si="29">IF((ISBLANK(AJ18)), "", $D18*100)</f>
        <v>125</v>
      </c>
      <c r="AM18" s="66"/>
      <c r="AN18" s="165"/>
      <c r="AO18" s="165"/>
      <c r="AP18" s="166"/>
      <c r="AQ18" s="166"/>
      <c r="AR18" s="13"/>
      <c r="AS18" s="165"/>
      <c r="AT18" s="165"/>
      <c r="AU18" s="166"/>
      <c r="AV18" s="166"/>
    </row>
    <row r="19" spans="1:48" ht="12" customHeight="1" x14ac:dyDescent="0.25">
      <c r="A19" s="114"/>
      <c r="B19" s="91"/>
      <c r="C19" s="63" t="s">
        <v>76</v>
      </c>
      <c r="D19" s="100"/>
      <c r="E19" s="121"/>
      <c r="F19" s="96"/>
      <c r="G19" s="70"/>
      <c r="H19" s="73"/>
      <c r="I19" s="66"/>
      <c r="J19" s="121"/>
      <c r="K19" s="96"/>
      <c r="L19" s="70"/>
      <c r="M19" s="73"/>
      <c r="N19" s="66"/>
      <c r="O19" s="121"/>
      <c r="P19" s="96"/>
      <c r="Q19" s="70"/>
      <c r="R19" s="73"/>
      <c r="S19" s="66"/>
      <c r="T19" s="121"/>
      <c r="U19" s="96"/>
      <c r="V19" s="70"/>
      <c r="W19" s="73"/>
      <c r="X19" s="66"/>
      <c r="Y19" s="121"/>
      <c r="Z19" s="158"/>
      <c r="AA19" s="70"/>
      <c r="AB19" s="73"/>
      <c r="AC19" s="66"/>
      <c r="AD19" s="121"/>
      <c r="AE19" s="96"/>
      <c r="AF19" s="70"/>
      <c r="AG19" s="73"/>
      <c r="AH19" s="66"/>
      <c r="AI19" s="121"/>
      <c r="AJ19" s="96"/>
      <c r="AK19" s="70"/>
      <c r="AL19" s="73"/>
      <c r="AM19" s="66"/>
      <c r="AN19" s="165"/>
      <c r="AO19" s="165"/>
      <c r="AP19" s="166"/>
      <c r="AQ19" s="166"/>
      <c r="AR19" s="13"/>
      <c r="AS19" s="165"/>
      <c r="AT19" s="165"/>
      <c r="AU19" s="166"/>
      <c r="AV19" s="166"/>
    </row>
    <row r="20" spans="1:48" ht="12.5" x14ac:dyDescent="0.25">
      <c r="A20" s="114"/>
      <c r="B20" s="91"/>
      <c r="C20" s="60" t="s">
        <v>98</v>
      </c>
      <c r="D20" s="100"/>
      <c r="E20" s="121"/>
      <c r="F20" s="96"/>
      <c r="G20" s="70"/>
      <c r="H20" s="73"/>
      <c r="I20" s="66"/>
      <c r="J20" s="121"/>
      <c r="K20" s="96"/>
      <c r="L20" s="70"/>
      <c r="M20" s="73"/>
      <c r="N20" s="66"/>
      <c r="O20" s="121"/>
      <c r="P20" s="96"/>
      <c r="Q20" s="70"/>
      <c r="R20" s="73"/>
      <c r="S20" s="66"/>
      <c r="T20" s="121"/>
      <c r="U20" s="96"/>
      <c r="V20" s="70"/>
      <c r="W20" s="73"/>
      <c r="X20" s="66"/>
      <c r="Y20" s="121"/>
      <c r="Z20" s="158"/>
      <c r="AA20" s="70"/>
      <c r="AB20" s="73"/>
      <c r="AC20" s="66"/>
      <c r="AD20" s="121"/>
      <c r="AE20" s="96"/>
      <c r="AF20" s="70"/>
      <c r="AG20" s="73"/>
      <c r="AH20" s="66"/>
      <c r="AI20" s="121"/>
      <c r="AJ20" s="96"/>
      <c r="AK20" s="70"/>
      <c r="AL20" s="73"/>
      <c r="AM20" s="66"/>
      <c r="AN20" s="165"/>
      <c r="AO20" s="165"/>
      <c r="AP20" s="166"/>
      <c r="AQ20" s="166"/>
      <c r="AR20" s="13"/>
      <c r="AS20" s="165"/>
      <c r="AT20" s="165"/>
      <c r="AU20" s="166"/>
      <c r="AV20" s="166"/>
    </row>
    <row r="21" spans="1:48" ht="12.5" x14ac:dyDescent="0.25">
      <c r="A21" s="114"/>
      <c r="B21" s="91"/>
      <c r="C21" s="62" t="s">
        <v>99</v>
      </c>
      <c r="D21" s="100"/>
      <c r="E21" s="121"/>
      <c r="F21" s="96"/>
      <c r="G21" s="70"/>
      <c r="H21" s="73"/>
      <c r="I21" s="66"/>
      <c r="J21" s="121"/>
      <c r="K21" s="96"/>
      <c r="L21" s="70"/>
      <c r="M21" s="73"/>
      <c r="N21" s="66"/>
      <c r="O21" s="121"/>
      <c r="P21" s="96"/>
      <c r="Q21" s="70"/>
      <c r="R21" s="73"/>
      <c r="S21" s="66"/>
      <c r="T21" s="121"/>
      <c r="U21" s="96"/>
      <c r="V21" s="70"/>
      <c r="W21" s="73"/>
      <c r="X21" s="66"/>
      <c r="Y21" s="121"/>
      <c r="Z21" s="158"/>
      <c r="AA21" s="70"/>
      <c r="AB21" s="73"/>
      <c r="AC21" s="66"/>
      <c r="AD21" s="121"/>
      <c r="AE21" s="96"/>
      <c r="AF21" s="70"/>
      <c r="AG21" s="73"/>
      <c r="AH21" s="66"/>
      <c r="AI21" s="121"/>
      <c r="AJ21" s="96"/>
      <c r="AK21" s="70"/>
      <c r="AL21" s="73"/>
      <c r="AM21" s="66"/>
      <c r="AN21" s="165"/>
      <c r="AO21" s="165"/>
      <c r="AP21" s="166"/>
      <c r="AQ21" s="166"/>
      <c r="AR21" s="13"/>
      <c r="AS21" s="165"/>
      <c r="AT21" s="165"/>
      <c r="AU21" s="166"/>
      <c r="AV21" s="166"/>
    </row>
    <row r="22" spans="1:48" ht="12.5" x14ac:dyDescent="0.25">
      <c r="A22" s="114"/>
      <c r="B22" s="91"/>
      <c r="C22" s="62" t="s">
        <v>100</v>
      </c>
      <c r="D22" s="101"/>
      <c r="E22" s="122"/>
      <c r="F22" s="97"/>
      <c r="G22" s="71"/>
      <c r="H22" s="74"/>
      <c r="I22" s="66"/>
      <c r="J22" s="122"/>
      <c r="K22" s="97"/>
      <c r="L22" s="71"/>
      <c r="M22" s="74"/>
      <c r="N22" s="66"/>
      <c r="O22" s="122"/>
      <c r="P22" s="97"/>
      <c r="Q22" s="71"/>
      <c r="R22" s="74"/>
      <c r="S22" s="66"/>
      <c r="T22" s="122"/>
      <c r="U22" s="97"/>
      <c r="V22" s="71"/>
      <c r="W22" s="74"/>
      <c r="X22" s="66"/>
      <c r="Y22" s="122"/>
      <c r="Z22" s="159"/>
      <c r="AA22" s="71"/>
      <c r="AB22" s="74"/>
      <c r="AC22" s="66"/>
      <c r="AD22" s="122"/>
      <c r="AE22" s="97"/>
      <c r="AF22" s="71"/>
      <c r="AG22" s="74"/>
      <c r="AH22" s="66"/>
      <c r="AI22" s="122"/>
      <c r="AJ22" s="97"/>
      <c r="AK22" s="71"/>
      <c r="AL22" s="74"/>
      <c r="AM22" s="66"/>
      <c r="AN22" s="165"/>
      <c r="AO22" s="165"/>
      <c r="AP22" s="166"/>
      <c r="AQ22" s="166"/>
      <c r="AR22" s="13"/>
      <c r="AS22" s="165"/>
      <c r="AT22" s="165"/>
      <c r="AU22" s="166"/>
      <c r="AV22" s="166"/>
    </row>
    <row r="23" spans="1:48" ht="12" customHeight="1" x14ac:dyDescent="0.25">
      <c r="A23" s="114"/>
      <c r="B23" s="91" t="s">
        <v>84</v>
      </c>
      <c r="C23" s="62" t="s">
        <v>101</v>
      </c>
      <c r="D23" s="116">
        <v>1</v>
      </c>
      <c r="E23" s="92"/>
      <c r="F23" s="95"/>
      <c r="G23" s="69" t="str">
        <f t="shared" ref="G23" si="30">IF((ISBLANK(F23)), "", F23*$D23)</f>
        <v/>
      </c>
      <c r="H23" s="72" t="str">
        <f t="shared" ref="H23" si="31">IF((ISBLANK(F23)), "", $D23*100)</f>
        <v/>
      </c>
      <c r="I23" s="66"/>
      <c r="J23" s="92"/>
      <c r="K23" s="95"/>
      <c r="L23" s="69" t="str">
        <f t="shared" ref="L23" si="32">IF((ISBLANK(K23)), "", K23*$D23)</f>
        <v/>
      </c>
      <c r="M23" s="72" t="str">
        <f t="shared" ref="M23" si="33">IF((ISBLANK(K23)), "", $D23*100)</f>
        <v/>
      </c>
      <c r="N23" s="66"/>
      <c r="O23" s="92"/>
      <c r="P23" s="95"/>
      <c r="Q23" s="69" t="str">
        <f>IF((ISBLANK(P23)), "", P23*$D23)</f>
        <v/>
      </c>
      <c r="R23" s="72" t="str">
        <f>IF((ISBLANK(P23)), "", $D23*100)</f>
        <v/>
      </c>
      <c r="S23" s="66"/>
      <c r="T23" s="92"/>
      <c r="U23" s="95"/>
      <c r="V23" s="69" t="str">
        <f t="shared" ref="V23" si="34">IF((ISBLANK(U23)), "", U23*$D23)</f>
        <v/>
      </c>
      <c r="W23" s="72" t="str">
        <f t="shared" ref="W23" si="35">IF((ISBLANK(U23)), "", $D23*100)</f>
        <v/>
      </c>
      <c r="X23" s="66"/>
      <c r="Y23" s="93"/>
      <c r="Z23" s="157"/>
      <c r="AA23" s="69" t="str">
        <f>IF((ISBLANK(Z23)), "", Z23*$D23)</f>
        <v/>
      </c>
      <c r="AB23" s="72" t="str">
        <f>IF((ISBLANK(Z23)), "", $D23*100)</f>
        <v/>
      </c>
      <c r="AC23" s="66"/>
      <c r="AD23" s="92"/>
      <c r="AE23" s="95"/>
      <c r="AF23" s="69" t="str">
        <f t="shared" ref="AF23" si="36">IF((ISBLANK(AE23)), "", AE23*$D23)</f>
        <v/>
      </c>
      <c r="AG23" s="72" t="str">
        <f t="shared" ref="AG23" si="37">IF((ISBLANK(AE23)), "", $D23*100)</f>
        <v/>
      </c>
      <c r="AH23" s="66"/>
      <c r="AI23" s="92"/>
      <c r="AJ23" s="95"/>
      <c r="AK23" s="69" t="str">
        <f t="shared" ref="AK23" si="38">IF((ISBLANK(AJ23)), "", AJ23*$D23)</f>
        <v/>
      </c>
      <c r="AL23" s="72" t="str">
        <f t="shared" ref="AL23" si="39">IF((ISBLANK(AJ23)), "", $D23*100)</f>
        <v/>
      </c>
      <c r="AM23" s="66"/>
      <c r="AN23" s="165"/>
      <c r="AO23" s="165"/>
      <c r="AP23" s="166"/>
      <c r="AQ23" s="166"/>
      <c r="AR23" s="13"/>
      <c r="AS23" s="165"/>
      <c r="AT23" s="165"/>
      <c r="AU23" s="166"/>
      <c r="AV23" s="166"/>
    </row>
    <row r="24" spans="1:48" ht="12.5" x14ac:dyDescent="0.25">
      <c r="A24" s="114"/>
      <c r="B24" s="87"/>
      <c r="C24" s="62" t="s">
        <v>102</v>
      </c>
      <c r="D24" s="117"/>
      <c r="E24" s="93"/>
      <c r="F24" s="96"/>
      <c r="G24" s="70"/>
      <c r="H24" s="73"/>
      <c r="I24" s="66"/>
      <c r="J24" s="93"/>
      <c r="K24" s="96"/>
      <c r="L24" s="70"/>
      <c r="M24" s="73"/>
      <c r="N24" s="66"/>
      <c r="O24" s="93"/>
      <c r="P24" s="96"/>
      <c r="Q24" s="70"/>
      <c r="R24" s="73"/>
      <c r="S24" s="66"/>
      <c r="T24" s="93"/>
      <c r="U24" s="96"/>
      <c r="V24" s="70"/>
      <c r="W24" s="73"/>
      <c r="X24" s="66"/>
      <c r="Y24" s="93"/>
      <c r="Z24" s="158"/>
      <c r="AA24" s="70"/>
      <c r="AB24" s="73"/>
      <c r="AC24" s="66"/>
      <c r="AD24" s="93"/>
      <c r="AE24" s="96"/>
      <c r="AF24" s="70"/>
      <c r="AG24" s="73"/>
      <c r="AH24" s="66"/>
      <c r="AI24" s="93"/>
      <c r="AJ24" s="96"/>
      <c r="AK24" s="70"/>
      <c r="AL24" s="73"/>
      <c r="AM24" s="66"/>
      <c r="AN24" s="165"/>
      <c r="AO24" s="165"/>
      <c r="AP24" s="166"/>
      <c r="AQ24" s="166"/>
      <c r="AR24" s="13"/>
      <c r="AS24" s="165"/>
      <c r="AT24" s="165"/>
      <c r="AU24" s="166"/>
      <c r="AV24" s="166"/>
    </row>
    <row r="25" spans="1:48" ht="12.5" x14ac:dyDescent="0.25">
      <c r="A25" s="114"/>
      <c r="B25" s="87"/>
      <c r="C25" s="62" t="s">
        <v>103</v>
      </c>
      <c r="D25" s="117"/>
      <c r="E25" s="93"/>
      <c r="F25" s="96"/>
      <c r="G25" s="70"/>
      <c r="H25" s="73"/>
      <c r="I25" s="66"/>
      <c r="J25" s="93"/>
      <c r="K25" s="96"/>
      <c r="L25" s="70"/>
      <c r="M25" s="73"/>
      <c r="N25" s="66"/>
      <c r="O25" s="93"/>
      <c r="P25" s="96"/>
      <c r="Q25" s="70"/>
      <c r="R25" s="73"/>
      <c r="S25" s="66"/>
      <c r="T25" s="93"/>
      <c r="U25" s="96"/>
      <c r="V25" s="70"/>
      <c r="W25" s="73"/>
      <c r="X25" s="66"/>
      <c r="Y25" s="93"/>
      <c r="Z25" s="158"/>
      <c r="AA25" s="70"/>
      <c r="AB25" s="73"/>
      <c r="AC25" s="66"/>
      <c r="AD25" s="93"/>
      <c r="AE25" s="96"/>
      <c r="AF25" s="70"/>
      <c r="AG25" s="73"/>
      <c r="AH25" s="66"/>
      <c r="AI25" s="93"/>
      <c r="AJ25" s="96"/>
      <c r="AK25" s="70"/>
      <c r="AL25" s="73"/>
      <c r="AM25" s="66"/>
      <c r="AN25" s="165"/>
      <c r="AO25" s="165"/>
      <c r="AP25" s="166"/>
      <c r="AQ25" s="166"/>
      <c r="AR25" s="13"/>
      <c r="AS25" s="165"/>
      <c r="AT25" s="165"/>
      <c r="AU25" s="166"/>
      <c r="AV25" s="166"/>
    </row>
    <row r="26" spans="1:48" ht="12.5" x14ac:dyDescent="0.25">
      <c r="A26" s="114"/>
      <c r="B26" s="87"/>
      <c r="C26" s="62" t="s">
        <v>104</v>
      </c>
      <c r="D26" s="117"/>
      <c r="E26" s="93"/>
      <c r="F26" s="96"/>
      <c r="G26" s="70"/>
      <c r="H26" s="73"/>
      <c r="I26" s="66"/>
      <c r="J26" s="93"/>
      <c r="K26" s="96"/>
      <c r="L26" s="70"/>
      <c r="M26" s="73"/>
      <c r="N26" s="66"/>
      <c r="O26" s="93"/>
      <c r="P26" s="96"/>
      <c r="Q26" s="70"/>
      <c r="R26" s="73"/>
      <c r="S26" s="66"/>
      <c r="T26" s="93"/>
      <c r="U26" s="96"/>
      <c r="V26" s="70"/>
      <c r="W26" s="73"/>
      <c r="X26" s="66"/>
      <c r="Y26" s="93"/>
      <c r="Z26" s="158"/>
      <c r="AA26" s="70"/>
      <c r="AB26" s="73"/>
      <c r="AC26" s="66"/>
      <c r="AD26" s="93"/>
      <c r="AE26" s="96"/>
      <c r="AF26" s="70"/>
      <c r="AG26" s="73"/>
      <c r="AH26" s="66"/>
      <c r="AI26" s="93"/>
      <c r="AJ26" s="96"/>
      <c r="AK26" s="70"/>
      <c r="AL26" s="73"/>
      <c r="AM26" s="66"/>
      <c r="AN26" s="165"/>
      <c r="AO26" s="165"/>
      <c r="AP26" s="166"/>
      <c r="AQ26" s="166"/>
      <c r="AR26" s="13"/>
      <c r="AS26" s="165"/>
      <c r="AT26" s="165"/>
      <c r="AU26" s="166"/>
      <c r="AV26" s="166"/>
    </row>
    <row r="27" spans="1:48" ht="12.5" x14ac:dyDescent="0.25">
      <c r="A27" s="114"/>
      <c r="B27" s="87"/>
      <c r="C27" s="62" t="s">
        <v>105</v>
      </c>
      <c r="D27" s="118"/>
      <c r="E27" s="94"/>
      <c r="F27" s="97"/>
      <c r="G27" s="71"/>
      <c r="H27" s="74"/>
      <c r="I27" s="66"/>
      <c r="J27" s="94"/>
      <c r="K27" s="97"/>
      <c r="L27" s="71"/>
      <c r="M27" s="74"/>
      <c r="N27" s="66"/>
      <c r="O27" s="94"/>
      <c r="P27" s="97"/>
      <c r="Q27" s="71"/>
      <c r="R27" s="74"/>
      <c r="S27" s="66"/>
      <c r="T27" s="94"/>
      <c r="U27" s="97"/>
      <c r="V27" s="71"/>
      <c r="W27" s="74"/>
      <c r="X27" s="66"/>
      <c r="Y27" s="94"/>
      <c r="Z27" s="159"/>
      <c r="AA27" s="71"/>
      <c r="AB27" s="74"/>
      <c r="AC27" s="66"/>
      <c r="AD27" s="94"/>
      <c r="AE27" s="97"/>
      <c r="AF27" s="71"/>
      <c r="AG27" s="74"/>
      <c r="AH27" s="66"/>
      <c r="AI27" s="94"/>
      <c r="AJ27" s="97"/>
      <c r="AK27" s="71"/>
      <c r="AL27" s="74"/>
      <c r="AM27" s="66"/>
      <c r="AN27" s="165"/>
      <c r="AO27" s="165"/>
      <c r="AP27" s="166"/>
      <c r="AQ27" s="166"/>
      <c r="AR27" s="13"/>
      <c r="AS27" s="165"/>
      <c r="AT27" s="165"/>
      <c r="AU27" s="166"/>
      <c r="AV27" s="166"/>
    </row>
    <row r="28" spans="1:48" ht="12" customHeight="1" x14ac:dyDescent="0.25">
      <c r="A28" s="114"/>
      <c r="B28" s="102" t="s">
        <v>107</v>
      </c>
      <c r="C28" s="63" t="s">
        <v>2</v>
      </c>
      <c r="D28" s="103">
        <v>1.25</v>
      </c>
      <c r="E28" s="106"/>
      <c r="F28" s="109"/>
      <c r="G28" s="69" t="str">
        <f t="shared" ref="G28" si="40">IF((ISBLANK(F28)), "", F28*$D28)</f>
        <v/>
      </c>
      <c r="H28" s="72" t="str">
        <f t="shared" ref="H28" si="41">IF((ISBLANK(F28)), "", $D28*100)</f>
        <v/>
      </c>
      <c r="I28" s="66"/>
      <c r="J28" s="106"/>
      <c r="K28" s="109"/>
      <c r="L28" s="69" t="str">
        <f t="shared" ref="L28" si="42">IF((ISBLANK(K28)), "", K28*$D28)</f>
        <v/>
      </c>
      <c r="M28" s="72" t="str">
        <f t="shared" ref="M28" si="43">IF((ISBLANK(K28)), "", $D28*100)</f>
        <v/>
      </c>
      <c r="N28" s="66"/>
      <c r="O28" s="106"/>
      <c r="P28" s="109"/>
      <c r="Q28" s="69" t="str">
        <f>IF((ISBLANK(P28)), "", P28*$D28)</f>
        <v/>
      </c>
      <c r="R28" s="72" t="str">
        <f>IF((ISBLANK(P28)), "", $D28*100)</f>
        <v/>
      </c>
      <c r="S28" s="66"/>
      <c r="T28" s="106"/>
      <c r="U28" s="109"/>
      <c r="V28" s="69" t="str">
        <f t="shared" ref="V28" si="44">IF((ISBLANK(U28)), "", U28*$D28)</f>
        <v/>
      </c>
      <c r="W28" s="72" t="str">
        <f t="shared" ref="W28" si="45">IF((ISBLANK(U28)), "", $D28*100)</f>
        <v/>
      </c>
      <c r="X28" s="66"/>
      <c r="Y28" s="160"/>
      <c r="Z28" s="161"/>
      <c r="AA28" s="69" t="str">
        <f>IF((ISBLANK(Z28)), "", Z28*$D28)</f>
        <v/>
      </c>
      <c r="AB28" s="72" t="str">
        <f>IF((ISBLANK(Z28)), "", $D28*100)</f>
        <v/>
      </c>
      <c r="AC28" s="66"/>
      <c r="AD28" s="106"/>
      <c r="AE28" s="109"/>
      <c r="AF28" s="69" t="str">
        <f t="shared" ref="AF28" si="46">IF((ISBLANK(AE28)), "", AE28*$D28)</f>
        <v/>
      </c>
      <c r="AG28" s="72" t="str">
        <f t="shared" ref="AG28" si="47">IF((ISBLANK(AE28)), "", $D28*100)</f>
        <v/>
      </c>
      <c r="AH28" s="66"/>
      <c r="AI28" s="106"/>
      <c r="AJ28" s="109"/>
      <c r="AK28" s="69" t="str">
        <f t="shared" ref="AK28" si="48">IF((ISBLANK(AJ28)), "", AJ28*$D28)</f>
        <v/>
      </c>
      <c r="AL28" s="72" t="str">
        <f t="shared" ref="AL28" si="49">IF((ISBLANK(AJ28)), "", $D28*100)</f>
        <v/>
      </c>
      <c r="AM28" s="66"/>
      <c r="AN28" s="168"/>
      <c r="AO28" s="168"/>
      <c r="AP28" s="166"/>
      <c r="AQ28" s="166"/>
      <c r="AR28" s="13"/>
      <c r="AS28" s="168"/>
      <c r="AT28" s="168"/>
      <c r="AU28" s="166"/>
      <c r="AV28" s="166"/>
    </row>
    <row r="29" spans="1:48" ht="12" customHeight="1" x14ac:dyDescent="0.25">
      <c r="A29" s="114"/>
      <c r="B29" s="102"/>
      <c r="C29" s="63" t="s">
        <v>27</v>
      </c>
      <c r="D29" s="104"/>
      <c r="E29" s="107"/>
      <c r="F29" s="110"/>
      <c r="G29" s="70"/>
      <c r="H29" s="73"/>
      <c r="I29" s="66"/>
      <c r="J29" s="107"/>
      <c r="K29" s="110"/>
      <c r="L29" s="70"/>
      <c r="M29" s="73"/>
      <c r="N29" s="66"/>
      <c r="O29" s="107"/>
      <c r="P29" s="110"/>
      <c r="Q29" s="70"/>
      <c r="R29" s="73"/>
      <c r="S29" s="66"/>
      <c r="T29" s="107"/>
      <c r="U29" s="110"/>
      <c r="V29" s="70"/>
      <c r="W29" s="73"/>
      <c r="X29" s="66"/>
      <c r="Y29" s="160"/>
      <c r="Z29" s="162"/>
      <c r="AA29" s="70"/>
      <c r="AB29" s="73"/>
      <c r="AC29" s="66"/>
      <c r="AD29" s="107"/>
      <c r="AE29" s="110"/>
      <c r="AF29" s="70"/>
      <c r="AG29" s="73"/>
      <c r="AH29" s="66"/>
      <c r="AI29" s="107"/>
      <c r="AJ29" s="110"/>
      <c r="AK29" s="70"/>
      <c r="AL29" s="73"/>
      <c r="AM29" s="66"/>
      <c r="AN29" s="168"/>
      <c r="AO29" s="168"/>
      <c r="AP29" s="166"/>
      <c r="AQ29" s="166"/>
      <c r="AR29" s="13"/>
      <c r="AS29" s="168"/>
      <c r="AT29" s="168"/>
      <c r="AU29" s="166"/>
      <c r="AV29" s="166"/>
    </row>
    <row r="30" spans="1:48" ht="12.5" x14ac:dyDescent="0.25">
      <c r="A30" s="114"/>
      <c r="B30" s="102"/>
      <c r="C30" s="63" t="s">
        <v>106</v>
      </c>
      <c r="D30" s="104"/>
      <c r="E30" s="107"/>
      <c r="F30" s="110"/>
      <c r="G30" s="70"/>
      <c r="H30" s="73"/>
      <c r="I30" s="66"/>
      <c r="J30" s="107"/>
      <c r="K30" s="110"/>
      <c r="L30" s="70"/>
      <c r="M30" s="73"/>
      <c r="N30" s="66"/>
      <c r="O30" s="107"/>
      <c r="P30" s="110"/>
      <c r="Q30" s="70"/>
      <c r="R30" s="73"/>
      <c r="S30" s="66"/>
      <c r="T30" s="107"/>
      <c r="U30" s="110"/>
      <c r="V30" s="70"/>
      <c r="W30" s="73"/>
      <c r="X30" s="66"/>
      <c r="Y30" s="160"/>
      <c r="Z30" s="162"/>
      <c r="AA30" s="70"/>
      <c r="AB30" s="73"/>
      <c r="AC30" s="66"/>
      <c r="AD30" s="107"/>
      <c r="AE30" s="110"/>
      <c r="AF30" s="70"/>
      <c r="AG30" s="73"/>
      <c r="AH30" s="66"/>
      <c r="AI30" s="107"/>
      <c r="AJ30" s="110"/>
      <c r="AK30" s="70"/>
      <c r="AL30" s="73"/>
      <c r="AM30" s="66"/>
      <c r="AN30" s="168"/>
      <c r="AO30" s="168"/>
      <c r="AP30" s="166"/>
      <c r="AQ30" s="166"/>
      <c r="AR30" s="13"/>
      <c r="AS30" s="168"/>
      <c r="AT30" s="168"/>
      <c r="AU30" s="166"/>
      <c r="AV30" s="166"/>
    </row>
    <row r="31" spans="1:48" ht="12.5" x14ac:dyDescent="0.25">
      <c r="A31" s="114"/>
      <c r="B31" s="102"/>
      <c r="C31" s="63" t="s">
        <v>7</v>
      </c>
      <c r="D31" s="104"/>
      <c r="E31" s="107"/>
      <c r="F31" s="110"/>
      <c r="G31" s="70"/>
      <c r="H31" s="73"/>
      <c r="I31" s="66"/>
      <c r="J31" s="107"/>
      <c r="K31" s="110"/>
      <c r="L31" s="70"/>
      <c r="M31" s="73"/>
      <c r="N31" s="66"/>
      <c r="O31" s="107"/>
      <c r="P31" s="110"/>
      <c r="Q31" s="70"/>
      <c r="R31" s="73"/>
      <c r="S31" s="66"/>
      <c r="T31" s="107"/>
      <c r="U31" s="110"/>
      <c r="V31" s="70"/>
      <c r="W31" s="73"/>
      <c r="X31" s="66"/>
      <c r="Y31" s="160"/>
      <c r="Z31" s="162"/>
      <c r="AA31" s="70"/>
      <c r="AB31" s="73"/>
      <c r="AC31" s="66"/>
      <c r="AD31" s="107"/>
      <c r="AE31" s="110"/>
      <c r="AF31" s="70"/>
      <c r="AG31" s="73"/>
      <c r="AH31" s="66"/>
      <c r="AI31" s="107"/>
      <c r="AJ31" s="110"/>
      <c r="AK31" s="70"/>
      <c r="AL31" s="73"/>
      <c r="AM31" s="66"/>
      <c r="AN31" s="168"/>
      <c r="AO31" s="168"/>
      <c r="AP31" s="166"/>
      <c r="AQ31" s="166"/>
      <c r="AR31" s="13"/>
      <c r="AS31" s="168"/>
      <c r="AT31" s="168"/>
      <c r="AU31" s="166"/>
      <c r="AV31" s="166"/>
    </row>
    <row r="32" spans="1:48" ht="12.5" x14ac:dyDescent="0.25">
      <c r="A32" s="114"/>
      <c r="B32" s="102"/>
      <c r="C32" s="63" t="s">
        <v>8</v>
      </c>
      <c r="D32" s="105"/>
      <c r="E32" s="108"/>
      <c r="F32" s="111"/>
      <c r="G32" s="71"/>
      <c r="H32" s="74"/>
      <c r="I32" s="66"/>
      <c r="J32" s="108"/>
      <c r="K32" s="111"/>
      <c r="L32" s="71"/>
      <c r="M32" s="74"/>
      <c r="N32" s="66"/>
      <c r="O32" s="108"/>
      <c r="P32" s="111"/>
      <c r="Q32" s="71"/>
      <c r="R32" s="74"/>
      <c r="S32" s="66"/>
      <c r="T32" s="108"/>
      <c r="U32" s="111"/>
      <c r="V32" s="71"/>
      <c r="W32" s="74"/>
      <c r="X32" s="66"/>
      <c r="Y32" s="160"/>
      <c r="Z32" s="163"/>
      <c r="AA32" s="71"/>
      <c r="AB32" s="74"/>
      <c r="AC32" s="66"/>
      <c r="AD32" s="108"/>
      <c r="AE32" s="111"/>
      <c r="AF32" s="71"/>
      <c r="AG32" s="74"/>
      <c r="AH32" s="66"/>
      <c r="AI32" s="108"/>
      <c r="AJ32" s="111"/>
      <c r="AK32" s="71"/>
      <c r="AL32" s="74"/>
      <c r="AM32" s="66"/>
      <c r="AN32" s="168"/>
      <c r="AO32" s="168"/>
      <c r="AP32" s="166"/>
      <c r="AQ32" s="166"/>
      <c r="AR32" s="13"/>
      <c r="AS32" s="168"/>
      <c r="AT32" s="168"/>
      <c r="AU32" s="166"/>
      <c r="AV32" s="166"/>
    </row>
    <row r="33" spans="1:48" ht="12" customHeight="1" x14ac:dyDescent="0.25">
      <c r="A33" s="114"/>
      <c r="B33" s="102" t="s">
        <v>108</v>
      </c>
      <c r="C33" s="63" t="s">
        <v>109</v>
      </c>
      <c r="D33" s="99">
        <v>2</v>
      </c>
      <c r="E33" s="92">
        <v>99.99</v>
      </c>
      <c r="F33" s="95">
        <v>100</v>
      </c>
      <c r="G33" s="69">
        <f t="shared" ref="G33" si="50">IF((ISBLANK(F33)), "", F33*$D33)</f>
        <v>200</v>
      </c>
      <c r="H33" s="72">
        <f t="shared" ref="H33" si="51">IF((ISBLANK(F33)), "", $D33*100)</f>
        <v>200</v>
      </c>
      <c r="I33" s="66"/>
      <c r="J33" s="92">
        <v>99.98</v>
      </c>
      <c r="K33" s="95">
        <v>100</v>
      </c>
      <c r="L33" s="69">
        <f t="shared" ref="L33" si="52">IF((ISBLANK(K33)), "", K33*$D33)</f>
        <v>200</v>
      </c>
      <c r="M33" s="72">
        <f t="shared" ref="M33" si="53">IF((ISBLANK(K33)), "", $D33*100)</f>
        <v>200</v>
      </c>
      <c r="N33" s="66"/>
      <c r="O33" s="92">
        <v>99.97</v>
      </c>
      <c r="P33" s="95">
        <v>100</v>
      </c>
      <c r="Q33" s="69">
        <f>IF((ISBLANK(P33)), "", P33*$D33)</f>
        <v>200</v>
      </c>
      <c r="R33" s="72">
        <f>IF((ISBLANK(P33)), "", $D33*100)</f>
        <v>200</v>
      </c>
      <c r="S33" s="66"/>
      <c r="T33" s="92">
        <v>99.99</v>
      </c>
      <c r="U33" s="95">
        <v>100</v>
      </c>
      <c r="V33" s="69">
        <f t="shared" ref="V33" si="54">IF((ISBLANK(U33)), "", U33*$D33)</f>
        <v>200</v>
      </c>
      <c r="W33" s="72">
        <f t="shared" ref="W33" si="55">IF((ISBLANK(U33)), "", $D33*100)</f>
        <v>200</v>
      </c>
      <c r="X33" s="66"/>
      <c r="Y33" s="75">
        <v>99.99</v>
      </c>
      <c r="Z33" s="157">
        <v>100</v>
      </c>
      <c r="AA33" s="69">
        <f>IF((ISBLANK(Z33)), "", Z33*$D33)</f>
        <v>200</v>
      </c>
      <c r="AB33" s="72">
        <f>IF((ISBLANK(Z33)), "", $D33*100)</f>
        <v>200</v>
      </c>
      <c r="AC33" s="66"/>
      <c r="AD33" s="92">
        <v>99.99</v>
      </c>
      <c r="AE33" s="95">
        <v>100</v>
      </c>
      <c r="AF33" s="69">
        <f t="shared" ref="AF33" si="56">IF((ISBLANK(AE33)), "", AE33*$D33)</f>
        <v>200</v>
      </c>
      <c r="AG33" s="72">
        <f t="shared" ref="AG33" si="57">IF((ISBLANK(AE33)), "", $D33*100)</f>
        <v>200</v>
      </c>
      <c r="AH33" s="66"/>
      <c r="AI33" s="92"/>
      <c r="AJ33" s="95"/>
      <c r="AK33" s="69" t="str">
        <f t="shared" ref="AK33" si="58">IF((ISBLANK(AJ33)), "", AJ33*$D33)</f>
        <v/>
      </c>
      <c r="AL33" s="72" t="str">
        <f t="shared" ref="AL33" si="59">IF((ISBLANK(AJ33)), "", $D33*100)</f>
        <v/>
      </c>
      <c r="AM33" s="66"/>
      <c r="AN33" s="165"/>
      <c r="AO33" s="165"/>
      <c r="AP33" s="166"/>
      <c r="AQ33" s="166"/>
      <c r="AR33" s="13"/>
      <c r="AS33" s="165"/>
      <c r="AT33" s="165"/>
      <c r="AU33" s="166"/>
      <c r="AV33" s="166"/>
    </row>
    <row r="34" spans="1:48" ht="12" customHeight="1" x14ac:dyDescent="0.25">
      <c r="A34" s="114"/>
      <c r="B34" s="98"/>
      <c r="C34" s="63" t="s">
        <v>110</v>
      </c>
      <c r="D34" s="100"/>
      <c r="E34" s="93"/>
      <c r="F34" s="96"/>
      <c r="G34" s="70"/>
      <c r="H34" s="73"/>
      <c r="I34" s="66"/>
      <c r="J34" s="93"/>
      <c r="K34" s="96"/>
      <c r="L34" s="70"/>
      <c r="M34" s="73"/>
      <c r="N34" s="66"/>
      <c r="O34" s="93"/>
      <c r="P34" s="96"/>
      <c r="Q34" s="70"/>
      <c r="R34" s="73"/>
      <c r="S34" s="66"/>
      <c r="T34" s="93"/>
      <c r="U34" s="96"/>
      <c r="V34" s="70"/>
      <c r="W34" s="73"/>
      <c r="X34" s="66"/>
      <c r="Y34" s="75"/>
      <c r="Z34" s="158"/>
      <c r="AA34" s="70"/>
      <c r="AB34" s="73"/>
      <c r="AC34" s="66"/>
      <c r="AD34" s="93"/>
      <c r="AE34" s="96"/>
      <c r="AF34" s="70"/>
      <c r="AG34" s="73"/>
      <c r="AH34" s="66"/>
      <c r="AI34" s="93"/>
      <c r="AJ34" s="96"/>
      <c r="AK34" s="70"/>
      <c r="AL34" s="73"/>
      <c r="AM34" s="66"/>
      <c r="AN34" s="165"/>
      <c r="AO34" s="165"/>
      <c r="AP34" s="166"/>
      <c r="AQ34" s="166"/>
      <c r="AR34" s="13"/>
      <c r="AS34" s="165"/>
      <c r="AT34" s="165"/>
      <c r="AU34" s="166"/>
      <c r="AV34" s="166"/>
    </row>
    <row r="35" spans="1:48" ht="12.5" x14ac:dyDescent="0.25">
      <c r="A35" s="114"/>
      <c r="B35" s="98"/>
      <c r="C35" s="63" t="s">
        <v>111</v>
      </c>
      <c r="D35" s="100"/>
      <c r="E35" s="93"/>
      <c r="F35" s="96"/>
      <c r="G35" s="70"/>
      <c r="H35" s="73"/>
      <c r="I35" s="66"/>
      <c r="J35" s="93"/>
      <c r="K35" s="96"/>
      <c r="L35" s="70"/>
      <c r="M35" s="73"/>
      <c r="N35" s="66"/>
      <c r="O35" s="93"/>
      <c r="P35" s="96"/>
      <c r="Q35" s="70"/>
      <c r="R35" s="73"/>
      <c r="S35" s="66"/>
      <c r="T35" s="93"/>
      <c r="U35" s="96"/>
      <c r="V35" s="70"/>
      <c r="W35" s="73"/>
      <c r="X35" s="66"/>
      <c r="Y35" s="75"/>
      <c r="Z35" s="158"/>
      <c r="AA35" s="70"/>
      <c r="AB35" s="73"/>
      <c r="AC35" s="66"/>
      <c r="AD35" s="93"/>
      <c r="AE35" s="96"/>
      <c r="AF35" s="70"/>
      <c r="AG35" s="73"/>
      <c r="AH35" s="66"/>
      <c r="AI35" s="93"/>
      <c r="AJ35" s="96"/>
      <c r="AK35" s="70"/>
      <c r="AL35" s="73"/>
      <c r="AM35" s="66"/>
      <c r="AN35" s="165"/>
      <c r="AO35" s="165"/>
      <c r="AP35" s="166"/>
      <c r="AQ35" s="166"/>
      <c r="AR35" s="13"/>
      <c r="AS35" s="165"/>
      <c r="AT35" s="165"/>
      <c r="AU35" s="166"/>
      <c r="AV35" s="166"/>
    </row>
    <row r="36" spans="1:48" ht="12.5" x14ac:dyDescent="0.25">
      <c r="A36" s="114"/>
      <c r="B36" s="98"/>
      <c r="C36" s="63" t="s">
        <v>112</v>
      </c>
      <c r="D36" s="100"/>
      <c r="E36" s="93"/>
      <c r="F36" s="96"/>
      <c r="G36" s="70"/>
      <c r="H36" s="73"/>
      <c r="I36" s="66"/>
      <c r="J36" s="93"/>
      <c r="K36" s="96"/>
      <c r="L36" s="70"/>
      <c r="M36" s="73"/>
      <c r="N36" s="66"/>
      <c r="O36" s="93"/>
      <c r="P36" s="96"/>
      <c r="Q36" s="70"/>
      <c r="R36" s="73"/>
      <c r="S36" s="66"/>
      <c r="T36" s="93"/>
      <c r="U36" s="96"/>
      <c r="V36" s="70"/>
      <c r="W36" s="73"/>
      <c r="X36" s="66"/>
      <c r="Y36" s="75"/>
      <c r="Z36" s="158"/>
      <c r="AA36" s="70"/>
      <c r="AB36" s="73"/>
      <c r="AC36" s="66"/>
      <c r="AD36" s="93"/>
      <c r="AE36" s="96"/>
      <c r="AF36" s="70"/>
      <c r="AG36" s="73"/>
      <c r="AH36" s="66"/>
      <c r="AI36" s="93"/>
      <c r="AJ36" s="96"/>
      <c r="AK36" s="70"/>
      <c r="AL36" s="73"/>
      <c r="AM36" s="66"/>
      <c r="AN36" s="165"/>
      <c r="AO36" s="165"/>
      <c r="AP36" s="166"/>
      <c r="AQ36" s="166"/>
      <c r="AR36" s="13"/>
      <c r="AS36" s="165"/>
      <c r="AT36" s="165"/>
      <c r="AU36" s="166"/>
      <c r="AV36" s="166"/>
    </row>
    <row r="37" spans="1:48" ht="12.5" x14ac:dyDescent="0.25">
      <c r="A37" s="114"/>
      <c r="B37" s="98"/>
      <c r="C37" s="63" t="s">
        <v>113</v>
      </c>
      <c r="D37" s="101"/>
      <c r="E37" s="94"/>
      <c r="F37" s="97"/>
      <c r="G37" s="71"/>
      <c r="H37" s="74"/>
      <c r="I37" s="66"/>
      <c r="J37" s="94"/>
      <c r="K37" s="97"/>
      <c r="L37" s="71"/>
      <c r="M37" s="74"/>
      <c r="N37" s="66"/>
      <c r="O37" s="94"/>
      <c r="P37" s="97"/>
      <c r="Q37" s="71"/>
      <c r="R37" s="74"/>
      <c r="S37" s="66"/>
      <c r="T37" s="94"/>
      <c r="U37" s="97"/>
      <c r="V37" s="71"/>
      <c r="W37" s="74"/>
      <c r="X37" s="66"/>
      <c r="Y37" s="75"/>
      <c r="Z37" s="159"/>
      <c r="AA37" s="71"/>
      <c r="AB37" s="74"/>
      <c r="AC37" s="66"/>
      <c r="AD37" s="94"/>
      <c r="AE37" s="97"/>
      <c r="AF37" s="71"/>
      <c r="AG37" s="74"/>
      <c r="AH37" s="66"/>
      <c r="AI37" s="94"/>
      <c r="AJ37" s="97"/>
      <c r="AK37" s="71"/>
      <c r="AL37" s="74"/>
      <c r="AM37" s="66"/>
      <c r="AN37" s="165"/>
      <c r="AO37" s="165"/>
      <c r="AP37" s="166"/>
      <c r="AQ37" s="166"/>
      <c r="AR37" s="13"/>
      <c r="AS37" s="165"/>
      <c r="AT37" s="165"/>
      <c r="AU37" s="166"/>
      <c r="AV37" s="166"/>
    </row>
    <row r="38" spans="1:48" ht="12" customHeight="1" x14ac:dyDescent="0.25">
      <c r="A38" s="114"/>
      <c r="B38" s="102" t="s">
        <v>114</v>
      </c>
      <c r="C38" s="63" t="s">
        <v>78</v>
      </c>
      <c r="D38" s="99">
        <v>2</v>
      </c>
      <c r="E38" s="92">
        <v>0.39</v>
      </c>
      <c r="F38" s="95">
        <v>75</v>
      </c>
      <c r="G38" s="69">
        <f t="shared" ref="G38" si="60">IF((ISBLANK(F38)), "", F38*$D38)</f>
        <v>150</v>
      </c>
      <c r="H38" s="72">
        <f t="shared" ref="H38" si="61">IF((ISBLANK(F38)), "", $D38*100)</f>
        <v>200</v>
      </c>
      <c r="I38" s="66"/>
      <c r="J38" s="92"/>
      <c r="K38" s="95"/>
      <c r="L38" s="69" t="str">
        <f t="shared" ref="L38" si="62">IF((ISBLANK(K38)), "", K38*$D38)</f>
        <v/>
      </c>
      <c r="M38" s="72" t="str">
        <f t="shared" ref="M38" si="63">IF((ISBLANK(K38)), "", $D38*100)</f>
        <v/>
      </c>
      <c r="N38" s="66"/>
      <c r="O38" s="92"/>
      <c r="P38" s="95"/>
      <c r="Q38" s="69" t="str">
        <f>IF((ISBLANK(P38)), "", P38*$D38)</f>
        <v/>
      </c>
      <c r="R38" s="72" t="str">
        <f>IF((ISBLANK(P38)), "", $D38*100)</f>
        <v/>
      </c>
      <c r="S38" s="66"/>
      <c r="T38" s="92">
        <v>0.33</v>
      </c>
      <c r="U38" s="95">
        <v>75</v>
      </c>
      <c r="V38" s="69">
        <f t="shared" ref="V38" si="64">IF((ISBLANK(U38)), "", U38*$D38)</f>
        <v>150</v>
      </c>
      <c r="W38" s="72">
        <f t="shared" ref="W38" si="65">IF((ISBLANK(U38)), "", $D38*100)</f>
        <v>200</v>
      </c>
      <c r="X38" s="66"/>
      <c r="Y38" s="164">
        <v>0.24199999999999999</v>
      </c>
      <c r="Z38" s="157">
        <v>50</v>
      </c>
      <c r="AA38" s="69">
        <f>IF((ISBLANK(Z38)), "", Z38*$D38)</f>
        <v>100</v>
      </c>
      <c r="AB38" s="72">
        <f>IF((ISBLANK(Z38)), "", $D38*100)</f>
        <v>200</v>
      </c>
      <c r="AC38" s="66"/>
      <c r="AD38" s="92">
        <v>0.26</v>
      </c>
      <c r="AE38" s="95">
        <v>100</v>
      </c>
      <c r="AF38" s="69">
        <f t="shared" ref="AF38" si="66">IF((ISBLANK(AE38)), "", AE38*$D38)</f>
        <v>200</v>
      </c>
      <c r="AG38" s="72">
        <f t="shared" ref="AG38" si="67">IF((ISBLANK(AE38)), "", $D38*100)</f>
        <v>200</v>
      </c>
      <c r="AH38" s="66"/>
      <c r="AI38" s="92"/>
      <c r="AJ38" s="95"/>
      <c r="AK38" s="69" t="str">
        <f t="shared" ref="AK38" si="68">IF((ISBLANK(AJ38)), "", AJ38*$D38)</f>
        <v/>
      </c>
      <c r="AL38" s="72" t="str">
        <f t="shared" ref="AL38" si="69">IF((ISBLANK(AJ38)), "", $D38*100)</f>
        <v/>
      </c>
      <c r="AM38" s="66"/>
      <c r="AN38" s="165"/>
      <c r="AO38" s="165"/>
      <c r="AP38" s="166"/>
      <c r="AQ38" s="166"/>
      <c r="AR38" s="13"/>
      <c r="AS38" s="165"/>
      <c r="AT38" s="165"/>
      <c r="AU38" s="166"/>
      <c r="AV38" s="166"/>
    </row>
    <row r="39" spans="1:48" ht="12" customHeight="1" x14ac:dyDescent="0.25">
      <c r="A39" s="114"/>
      <c r="B39" s="98"/>
      <c r="C39" s="63" t="s">
        <v>115</v>
      </c>
      <c r="D39" s="100"/>
      <c r="E39" s="93"/>
      <c r="F39" s="96"/>
      <c r="G39" s="70"/>
      <c r="H39" s="73"/>
      <c r="I39" s="66"/>
      <c r="J39" s="93"/>
      <c r="K39" s="96"/>
      <c r="L39" s="70"/>
      <c r="M39" s="73"/>
      <c r="N39" s="66"/>
      <c r="O39" s="93"/>
      <c r="P39" s="96"/>
      <c r="Q39" s="70"/>
      <c r="R39" s="73"/>
      <c r="S39" s="66"/>
      <c r="T39" s="93"/>
      <c r="U39" s="96"/>
      <c r="V39" s="70"/>
      <c r="W39" s="73"/>
      <c r="X39" s="66"/>
      <c r="Y39" s="164"/>
      <c r="Z39" s="158"/>
      <c r="AA39" s="70"/>
      <c r="AB39" s="73"/>
      <c r="AC39" s="66"/>
      <c r="AD39" s="93"/>
      <c r="AE39" s="96"/>
      <c r="AF39" s="70"/>
      <c r="AG39" s="73"/>
      <c r="AH39" s="66"/>
      <c r="AI39" s="93"/>
      <c r="AJ39" s="96"/>
      <c r="AK39" s="70"/>
      <c r="AL39" s="73"/>
      <c r="AM39" s="66"/>
      <c r="AN39" s="165"/>
      <c r="AO39" s="165"/>
      <c r="AP39" s="166"/>
      <c r="AQ39" s="166"/>
      <c r="AR39" s="13"/>
      <c r="AS39" s="165"/>
      <c r="AT39" s="165"/>
      <c r="AU39" s="166"/>
      <c r="AV39" s="166"/>
    </row>
    <row r="40" spans="1:48" ht="12.5" x14ac:dyDescent="0.25">
      <c r="A40" s="114"/>
      <c r="B40" s="98"/>
      <c r="C40" s="63" t="s">
        <v>116</v>
      </c>
      <c r="D40" s="100"/>
      <c r="E40" s="93"/>
      <c r="F40" s="96"/>
      <c r="G40" s="70"/>
      <c r="H40" s="73"/>
      <c r="I40" s="66"/>
      <c r="J40" s="93"/>
      <c r="K40" s="96"/>
      <c r="L40" s="70"/>
      <c r="M40" s="73"/>
      <c r="N40" s="66"/>
      <c r="O40" s="93"/>
      <c r="P40" s="96"/>
      <c r="Q40" s="70"/>
      <c r="R40" s="73"/>
      <c r="S40" s="66"/>
      <c r="T40" s="93"/>
      <c r="U40" s="96"/>
      <c r="V40" s="70"/>
      <c r="W40" s="73"/>
      <c r="X40" s="66"/>
      <c r="Y40" s="164"/>
      <c r="Z40" s="158"/>
      <c r="AA40" s="70"/>
      <c r="AB40" s="73"/>
      <c r="AC40" s="66"/>
      <c r="AD40" s="93"/>
      <c r="AE40" s="96"/>
      <c r="AF40" s="70"/>
      <c r="AG40" s="73"/>
      <c r="AH40" s="66"/>
      <c r="AI40" s="93"/>
      <c r="AJ40" s="96"/>
      <c r="AK40" s="70"/>
      <c r="AL40" s="73"/>
      <c r="AM40" s="66"/>
      <c r="AN40" s="165"/>
      <c r="AO40" s="165"/>
      <c r="AP40" s="166"/>
      <c r="AQ40" s="166"/>
      <c r="AR40" s="13"/>
      <c r="AS40" s="165"/>
      <c r="AT40" s="165"/>
      <c r="AU40" s="166"/>
      <c r="AV40" s="166"/>
    </row>
    <row r="41" spans="1:48" ht="12.5" x14ac:dyDescent="0.25">
      <c r="A41" s="114"/>
      <c r="B41" s="98"/>
      <c r="C41" s="61" t="s">
        <v>117</v>
      </c>
      <c r="D41" s="100"/>
      <c r="E41" s="93"/>
      <c r="F41" s="96"/>
      <c r="G41" s="70"/>
      <c r="H41" s="73"/>
      <c r="I41" s="66"/>
      <c r="J41" s="93"/>
      <c r="K41" s="96"/>
      <c r="L41" s="70"/>
      <c r="M41" s="73"/>
      <c r="N41" s="66"/>
      <c r="O41" s="93"/>
      <c r="P41" s="96"/>
      <c r="Q41" s="70"/>
      <c r="R41" s="73"/>
      <c r="S41" s="66"/>
      <c r="T41" s="93"/>
      <c r="U41" s="96"/>
      <c r="V41" s="70"/>
      <c r="W41" s="73"/>
      <c r="X41" s="66"/>
      <c r="Y41" s="164"/>
      <c r="Z41" s="158"/>
      <c r="AA41" s="70"/>
      <c r="AB41" s="73"/>
      <c r="AC41" s="66"/>
      <c r="AD41" s="93"/>
      <c r="AE41" s="96"/>
      <c r="AF41" s="70"/>
      <c r="AG41" s="73"/>
      <c r="AH41" s="66"/>
      <c r="AI41" s="93"/>
      <c r="AJ41" s="96"/>
      <c r="AK41" s="70"/>
      <c r="AL41" s="73"/>
      <c r="AM41" s="66"/>
      <c r="AN41" s="165"/>
      <c r="AO41" s="165"/>
      <c r="AP41" s="166"/>
      <c r="AQ41" s="166"/>
      <c r="AR41" s="13"/>
      <c r="AS41" s="165"/>
      <c r="AT41" s="165"/>
      <c r="AU41" s="166"/>
      <c r="AV41" s="166"/>
    </row>
    <row r="42" spans="1:48" ht="12.5" x14ac:dyDescent="0.25">
      <c r="A42" s="115"/>
      <c r="B42" s="98"/>
      <c r="C42" s="59" t="s">
        <v>118</v>
      </c>
      <c r="D42" s="101"/>
      <c r="E42" s="94"/>
      <c r="F42" s="97"/>
      <c r="G42" s="71"/>
      <c r="H42" s="74"/>
      <c r="I42" s="66"/>
      <c r="J42" s="94"/>
      <c r="K42" s="97"/>
      <c r="L42" s="71"/>
      <c r="M42" s="74"/>
      <c r="N42" s="66"/>
      <c r="O42" s="94"/>
      <c r="P42" s="97"/>
      <c r="Q42" s="71"/>
      <c r="R42" s="74"/>
      <c r="S42" s="66"/>
      <c r="T42" s="94"/>
      <c r="U42" s="97"/>
      <c r="V42" s="71"/>
      <c r="W42" s="74"/>
      <c r="X42" s="66"/>
      <c r="Y42" s="164"/>
      <c r="Z42" s="159"/>
      <c r="AA42" s="71"/>
      <c r="AB42" s="74"/>
      <c r="AC42" s="66"/>
      <c r="AD42" s="94"/>
      <c r="AE42" s="97"/>
      <c r="AF42" s="71"/>
      <c r="AG42" s="74"/>
      <c r="AH42" s="66"/>
      <c r="AI42" s="94"/>
      <c r="AJ42" s="97"/>
      <c r="AK42" s="71"/>
      <c r="AL42" s="74"/>
      <c r="AM42" s="66"/>
      <c r="AN42" s="165"/>
      <c r="AO42" s="165"/>
      <c r="AP42" s="166"/>
      <c r="AQ42" s="166"/>
      <c r="AR42" s="13"/>
      <c r="AS42" s="165"/>
      <c r="AT42" s="165"/>
      <c r="AU42" s="166"/>
      <c r="AV42" s="166"/>
    </row>
    <row r="43" spans="1:48" ht="12" customHeight="1" x14ac:dyDescent="0.25">
      <c r="A43" s="123" t="s">
        <v>77</v>
      </c>
      <c r="B43" s="91" t="s">
        <v>119</v>
      </c>
      <c r="C43" s="62" t="s">
        <v>120</v>
      </c>
      <c r="D43" s="76">
        <v>1.25</v>
      </c>
      <c r="E43" s="75"/>
      <c r="F43" s="68"/>
      <c r="G43" s="69" t="str">
        <f t="shared" ref="G43" si="70">IF((ISBLANK(F43)), "", F43*$D43)</f>
        <v/>
      </c>
      <c r="H43" s="72" t="str">
        <f t="shared" ref="H43" si="71">IF((ISBLANK(F43)), "", $D43*100)</f>
        <v/>
      </c>
      <c r="I43" s="66"/>
      <c r="J43" s="75"/>
      <c r="K43" s="68"/>
      <c r="L43" s="69" t="str">
        <f t="shared" ref="L43" si="72">IF((ISBLANK(K43)), "", K43*$D43)</f>
        <v/>
      </c>
      <c r="M43" s="72" t="str">
        <f t="shared" ref="M43" si="73">IF((ISBLANK(K43)), "", $D43*100)</f>
        <v/>
      </c>
      <c r="N43" s="66"/>
      <c r="O43" s="75"/>
      <c r="P43" s="68"/>
      <c r="Q43" s="69" t="str">
        <f>IF((ISBLANK(P43)), "", P43*$D43)</f>
        <v/>
      </c>
      <c r="R43" s="72" t="str">
        <f>IF((ISBLANK(P43)), "", $D43*100)</f>
        <v/>
      </c>
      <c r="S43" s="66"/>
      <c r="T43" s="92"/>
      <c r="U43" s="95"/>
      <c r="V43" s="69" t="str">
        <f t="shared" ref="V43" si="74">IF((ISBLANK(U43)), "", U43*$D43)</f>
        <v/>
      </c>
      <c r="W43" s="72" t="str">
        <f t="shared" ref="W43" si="75">IF((ISBLANK(U43)), "", $D43*100)</f>
        <v/>
      </c>
      <c r="X43" s="66"/>
      <c r="Y43" s="94"/>
      <c r="Z43" s="68"/>
      <c r="AA43" s="69" t="str">
        <f>IF((ISBLANK(Z43)), "", Z43*$D43)</f>
        <v/>
      </c>
      <c r="AB43" s="72" t="str">
        <f>IF((ISBLANK(Z43)), "", $D43*100)</f>
        <v/>
      </c>
      <c r="AC43" s="66"/>
      <c r="AD43" s="75"/>
      <c r="AE43" s="68"/>
      <c r="AF43" s="69" t="str">
        <f t="shared" ref="AF43" si="76">IF((ISBLANK(AE43)), "", AE43*$D43)</f>
        <v/>
      </c>
      <c r="AG43" s="72" t="str">
        <f t="shared" ref="AG43" si="77">IF((ISBLANK(AE43)), "", $D43*100)</f>
        <v/>
      </c>
      <c r="AH43" s="66"/>
      <c r="AI43" s="75"/>
      <c r="AJ43" s="68"/>
      <c r="AK43" s="69" t="str">
        <f t="shared" ref="AK43" si="78">IF((ISBLANK(AJ43)), "", AJ43*$D43)</f>
        <v/>
      </c>
      <c r="AL43" s="72" t="str">
        <f t="shared" ref="AL43" si="79">IF((ISBLANK(AJ43)), "", $D43*100)</f>
        <v/>
      </c>
      <c r="AM43" s="66"/>
      <c r="AN43" s="165"/>
      <c r="AO43" s="165"/>
      <c r="AP43" s="166"/>
      <c r="AQ43" s="166"/>
      <c r="AR43" s="13"/>
      <c r="AS43" s="165"/>
      <c r="AT43" s="165"/>
      <c r="AU43" s="166"/>
      <c r="AV43" s="166"/>
    </row>
    <row r="44" spans="1:48" ht="12.5" x14ac:dyDescent="0.25">
      <c r="A44" s="124"/>
      <c r="B44" s="87"/>
      <c r="C44" s="62" t="s">
        <v>121</v>
      </c>
      <c r="D44" s="76"/>
      <c r="E44" s="75"/>
      <c r="F44" s="68"/>
      <c r="G44" s="70"/>
      <c r="H44" s="73"/>
      <c r="I44" s="66"/>
      <c r="J44" s="75"/>
      <c r="K44" s="68"/>
      <c r="L44" s="70"/>
      <c r="M44" s="73"/>
      <c r="N44" s="66"/>
      <c r="O44" s="75"/>
      <c r="P44" s="68"/>
      <c r="Q44" s="70"/>
      <c r="R44" s="73"/>
      <c r="S44" s="66"/>
      <c r="T44" s="93"/>
      <c r="U44" s="96"/>
      <c r="V44" s="70"/>
      <c r="W44" s="73"/>
      <c r="X44" s="66"/>
      <c r="Y44" s="75"/>
      <c r="Z44" s="68"/>
      <c r="AA44" s="70"/>
      <c r="AB44" s="73"/>
      <c r="AC44" s="66"/>
      <c r="AD44" s="75"/>
      <c r="AE44" s="68"/>
      <c r="AF44" s="70"/>
      <c r="AG44" s="73"/>
      <c r="AH44" s="66"/>
      <c r="AI44" s="75"/>
      <c r="AJ44" s="68"/>
      <c r="AK44" s="70"/>
      <c r="AL44" s="73"/>
      <c r="AM44" s="66"/>
      <c r="AN44" s="165"/>
      <c r="AO44" s="165"/>
      <c r="AP44" s="166"/>
      <c r="AQ44" s="166"/>
      <c r="AR44" s="13"/>
      <c r="AS44" s="165"/>
      <c r="AT44" s="165"/>
      <c r="AU44" s="166"/>
      <c r="AV44" s="166"/>
    </row>
    <row r="45" spans="1:48" ht="12.5" x14ac:dyDescent="0.25">
      <c r="A45" s="124"/>
      <c r="B45" s="87"/>
      <c r="C45" s="62" t="s">
        <v>122</v>
      </c>
      <c r="D45" s="76"/>
      <c r="E45" s="75"/>
      <c r="F45" s="68"/>
      <c r="G45" s="70"/>
      <c r="H45" s="73"/>
      <c r="I45" s="66"/>
      <c r="J45" s="75"/>
      <c r="K45" s="68"/>
      <c r="L45" s="70"/>
      <c r="M45" s="73"/>
      <c r="N45" s="66"/>
      <c r="O45" s="75"/>
      <c r="P45" s="68"/>
      <c r="Q45" s="70"/>
      <c r="R45" s="73"/>
      <c r="S45" s="66"/>
      <c r="T45" s="93"/>
      <c r="U45" s="96"/>
      <c r="V45" s="70"/>
      <c r="W45" s="73"/>
      <c r="X45" s="66"/>
      <c r="Y45" s="75"/>
      <c r="Z45" s="68"/>
      <c r="AA45" s="70"/>
      <c r="AB45" s="73"/>
      <c r="AC45" s="66"/>
      <c r="AD45" s="75"/>
      <c r="AE45" s="68"/>
      <c r="AF45" s="70"/>
      <c r="AG45" s="73"/>
      <c r="AH45" s="66"/>
      <c r="AI45" s="75"/>
      <c r="AJ45" s="68"/>
      <c r="AK45" s="70"/>
      <c r="AL45" s="73"/>
      <c r="AM45" s="66"/>
      <c r="AN45" s="165"/>
      <c r="AO45" s="165"/>
      <c r="AP45" s="166"/>
      <c r="AQ45" s="166"/>
      <c r="AR45" s="13"/>
      <c r="AS45" s="165"/>
      <c r="AT45" s="165"/>
      <c r="AU45" s="166"/>
      <c r="AV45" s="166"/>
    </row>
    <row r="46" spans="1:48" ht="12.5" x14ac:dyDescent="0.25">
      <c r="A46" s="124"/>
      <c r="B46" s="87"/>
      <c r="C46" s="62" t="s">
        <v>123</v>
      </c>
      <c r="D46" s="76"/>
      <c r="E46" s="75"/>
      <c r="F46" s="68"/>
      <c r="G46" s="70"/>
      <c r="H46" s="73"/>
      <c r="I46" s="66"/>
      <c r="J46" s="75"/>
      <c r="K46" s="68"/>
      <c r="L46" s="70"/>
      <c r="M46" s="73"/>
      <c r="N46" s="66"/>
      <c r="O46" s="75"/>
      <c r="P46" s="68"/>
      <c r="Q46" s="70"/>
      <c r="R46" s="73"/>
      <c r="S46" s="66"/>
      <c r="T46" s="93"/>
      <c r="U46" s="96"/>
      <c r="V46" s="70"/>
      <c r="W46" s="73"/>
      <c r="X46" s="66"/>
      <c r="Y46" s="75"/>
      <c r="Z46" s="68"/>
      <c r="AA46" s="70"/>
      <c r="AB46" s="73"/>
      <c r="AC46" s="66"/>
      <c r="AD46" s="75"/>
      <c r="AE46" s="68"/>
      <c r="AF46" s="70"/>
      <c r="AG46" s="73"/>
      <c r="AH46" s="66"/>
      <c r="AI46" s="75"/>
      <c r="AJ46" s="68"/>
      <c r="AK46" s="70"/>
      <c r="AL46" s="73"/>
      <c r="AM46" s="66"/>
      <c r="AN46" s="165"/>
      <c r="AO46" s="165"/>
      <c r="AP46" s="166"/>
      <c r="AQ46" s="166"/>
      <c r="AR46" s="13"/>
      <c r="AS46" s="165"/>
      <c r="AT46" s="165"/>
      <c r="AU46" s="166"/>
      <c r="AV46" s="166"/>
    </row>
    <row r="47" spans="1:48" ht="12.5" x14ac:dyDescent="0.25">
      <c r="A47" s="124"/>
      <c r="B47" s="87"/>
      <c r="C47" s="62" t="s">
        <v>124</v>
      </c>
      <c r="D47" s="76"/>
      <c r="E47" s="75"/>
      <c r="F47" s="68"/>
      <c r="G47" s="71"/>
      <c r="H47" s="74"/>
      <c r="I47" s="66"/>
      <c r="J47" s="75"/>
      <c r="K47" s="68"/>
      <c r="L47" s="71"/>
      <c r="M47" s="74"/>
      <c r="N47" s="66"/>
      <c r="O47" s="75"/>
      <c r="P47" s="68"/>
      <c r="Q47" s="71"/>
      <c r="R47" s="74"/>
      <c r="S47" s="66"/>
      <c r="T47" s="94"/>
      <c r="U47" s="97"/>
      <c r="V47" s="71"/>
      <c r="W47" s="74"/>
      <c r="X47" s="66"/>
      <c r="Y47" s="75"/>
      <c r="Z47" s="68"/>
      <c r="AA47" s="71"/>
      <c r="AB47" s="74"/>
      <c r="AC47" s="66"/>
      <c r="AD47" s="75"/>
      <c r="AE47" s="68"/>
      <c r="AF47" s="71"/>
      <c r="AG47" s="74"/>
      <c r="AH47" s="66"/>
      <c r="AI47" s="75"/>
      <c r="AJ47" s="68"/>
      <c r="AK47" s="71"/>
      <c r="AL47" s="74"/>
      <c r="AM47" s="66"/>
      <c r="AN47" s="165"/>
      <c r="AO47" s="165"/>
      <c r="AP47" s="166"/>
      <c r="AQ47" s="166"/>
      <c r="AR47" s="13"/>
      <c r="AS47" s="165"/>
      <c r="AT47" s="165"/>
      <c r="AU47" s="166"/>
      <c r="AV47" s="166"/>
    </row>
    <row r="48" spans="1:48" ht="12" customHeight="1" x14ac:dyDescent="0.25">
      <c r="A48" s="124"/>
      <c r="B48" s="91" t="s">
        <v>125</v>
      </c>
      <c r="C48" s="62" t="s">
        <v>126</v>
      </c>
      <c r="D48" s="76">
        <v>1.25</v>
      </c>
      <c r="E48" s="75"/>
      <c r="F48" s="68"/>
      <c r="G48" s="69" t="str">
        <f t="shared" ref="G48" si="80">IF((ISBLANK(F48)), "", F48*$D48)</f>
        <v/>
      </c>
      <c r="H48" s="72" t="str">
        <f t="shared" ref="H48" si="81">IF((ISBLANK(F48)), "", $D48*100)</f>
        <v/>
      </c>
      <c r="I48" s="66"/>
      <c r="J48" s="75"/>
      <c r="K48" s="68"/>
      <c r="L48" s="69" t="str">
        <f t="shared" ref="L48" si="82">IF((ISBLANK(K48)), "", K48*$D48)</f>
        <v/>
      </c>
      <c r="M48" s="72" t="str">
        <f t="shared" ref="M48" si="83">IF((ISBLANK(K48)), "", $D48*100)</f>
        <v/>
      </c>
      <c r="N48" s="66"/>
      <c r="O48" s="75"/>
      <c r="P48" s="68"/>
      <c r="Q48" s="69" t="str">
        <f>IF((ISBLANK(P48)), "", P48*$D48)</f>
        <v/>
      </c>
      <c r="R48" s="72" t="str">
        <f>IF((ISBLANK(P48)), "", $D48*100)</f>
        <v/>
      </c>
      <c r="S48" s="66"/>
      <c r="T48" s="92"/>
      <c r="U48" s="95"/>
      <c r="V48" s="69" t="str">
        <f t="shared" ref="V48" si="84">IF((ISBLANK(U48)), "", U48*$D48)</f>
        <v/>
      </c>
      <c r="W48" s="72" t="str">
        <f t="shared" ref="W48" si="85">IF((ISBLANK(U48)), "", $D48*100)</f>
        <v/>
      </c>
      <c r="X48" s="66"/>
      <c r="Y48" s="75"/>
      <c r="Z48" s="68"/>
      <c r="AA48" s="69" t="str">
        <f>IF((ISBLANK(Z48)), "", Z48*$D48)</f>
        <v/>
      </c>
      <c r="AB48" s="72" t="str">
        <f>IF((ISBLANK(Z48)), "", $D48*100)</f>
        <v/>
      </c>
      <c r="AC48" s="66"/>
      <c r="AD48" s="75"/>
      <c r="AE48" s="68"/>
      <c r="AF48" s="69" t="str">
        <f t="shared" ref="AF48" si="86">IF((ISBLANK(AE48)), "", AE48*$D48)</f>
        <v/>
      </c>
      <c r="AG48" s="72" t="str">
        <f t="shared" ref="AG48" si="87">IF((ISBLANK(AE48)), "", $D48*100)</f>
        <v/>
      </c>
      <c r="AH48" s="66"/>
      <c r="AI48" s="75"/>
      <c r="AJ48" s="68"/>
      <c r="AK48" s="69" t="str">
        <f t="shared" ref="AK48" si="88">IF((ISBLANK(AJ48)), "", AJ48*$D48)</f>
        <v/>
      </c>
      <c r="AL48" s="72" t="str">
        <f t="shared" ref="AL48" si="89">IF((ISBLANK(AJ48)), "", $D48*100)</f>
        <v/>
      </c>
      <c r="AM48" s="66"/>
      <c r="AN48" s="165"/>
      <c r="AO48" s="165"/>
      <c r="AP48" s="166"/>
      <c r="AQ48" s="166"/>
      <c r="AR48" s="13"/>
      <c r="AS48" s="165"/>
      <c r="AT48" s="165"/>
      <c r="AU48" s="166"/>
      <c r="AV48" s="166"/>
    </row>
    <row r="49" spans="1:48" ht="12.5" x14ac:dyDescent="0.25">
      <c r="A49" s="124"/>
      <c r="B49" s="87"/>
      <c r="C49" s="62" t="s">
        <v>127</v>
      </c>
      <c r="D49" s="76"/>
      <c r="E49" s="75"/>
      <c r="F49" s="68"/>
      <c r="G49" s="70"/>
      <c r="H49" s="73"/>
      <c r="I49" s="66"/>
      <c r="J49" s="75"/>
      <c r="K49" s="68"/>
      <c r="L49" s="70"/>
      <c r="M49" s="73"/>
      <c r="N49" s="66"/>
      <c r="O49" s="75"/>
      <c r="P49" s="68"/>
      <c r="Q49" s="70"/>
      <c r="R49" s="73"/>
      <c r="S49" s="66"/>
      <c r="T49" s="93"/>
      <c r="U49" s="96"/>
      <c r="V49" s="70"/>
      <c r="W49" s="73"/>
      <c r="X49" s="66"/>
      <c r="Y49" s="75"/>
      <c r="Z49" s="68"/>
      <c r="AA49" s="70"/>
      <c r="AB49" s="73"/>
      <c r="AC49" s="66"/>
      <c r="AD49" s="75"/>
      <c r="AE49" s="68"/>
      <c r="AF49" s="70"/>
      <c r="AG49" s="73"/>
      <c r="AH49" s="66"/>
      <c r="AI49" s="75"/>
      <c r="AJ49" s="68"/>
      <c r="AK49" s="70"/>
      <c r="AL49" s="73"/>
      <c r="AM49" s="66"/>
      <c r="AN49" s="165"/>
      <c r="AO49" s="165"/>
      <c r="AP49" s="166"/>
      <c r="AQ49" s="166"/>
      <c r="AR49" s="13"/>
      <c r="AS49" s="165"/>
      <c r="AT49" s="165"/>
      <c r="AU49" s="166"/>
      <c r="AV49" s="166"/>
    </row>
    <row r="50" spans="1:48" ht="12.5" x14ac:dyDescent="0.25">
      <c r="A50" s="124"/>
      <c r="B50" s="87"/>
      <c r="C50" s="62" t="s">
        <v>128</v>
      </c>
      <c r="D50" s="76"/>
      <c r="E50" s="75"/>
      <c r="F50" s="68"/>
      <c r="G50" s="70"/>
      <c r="H50" s="73"/>
      <c r="I50" s="66"/>
      <c r="J50" s="75"/>
      <c r="K50" s="68"/>
      <c r="L50" s="70"/>
      <c r="M50" s="73"/>
      <c r="N50" s="66"/>
      <c r="O50" s="75"/>
      <c r="P50" s="68"/>
      <c r="Q50" s="70"/>
      <c r="R50" s="73"/>
      <c r="S50" s="66"/>
      <c r="T50" s="93"/>
      <c r="U50" s="96"/>
      <c r="V50" s="70"/>
      <c r="W50" s="73"/>
      <c r="X50" s="66"/>
      <c r="Y50" s="75"/>
      <c r="Z50" s="68"/>
      <c r="AA50" s="70"/>
      <c r="AB50" s="73"/>
      <c r="AC50" s="66"/>
      <c r="AD50" s="75"/>
      <c r="AE50" s="68"/>
      <c r="AF50" s="70"/>
      <c r="AG50" s="73"/>
      <c r="AH50" s="66"/>
      <c r="AI50" s="75"/>
      <c r="AJ50" s="68"/>
      <c r="AK50" s="70"/>
      <c r="AL50" s="73"/>
      <c r="AM50" s="66"/>
      <c r="AN50" s="165"/>
      <c r="AO50" s="165"/>
      <c r="AP50" s="166"/>
      <c r="AQ50" s="166"/>
      <c r="AR50" s="13"/>
      <c r="AS50" s="165"/>
      <c r="AT50" s="165"/>
      <c r="AU50" s="166"/>
      <c r="AV50" s="166"/>
    </row>
    <row r="51" spans="1:48" ht="12.5" x14ac:dyDescent="0.25">
      <c r="A51" s="124"/>
      <c r="B51" s="87"/>
      <c r="C51" s="62" t="s">
        <v>129</v>
      </c>
      <c r="D51" s="76"/>
      <c r="E51" s="75"/>
      <c r="F51" s="68"/>
      <c r="G51" s="70"/>
      <c r="H51" s="73"/>
      <c r="I51" s="66"/>
      <c r="J51" s="75"/>
      <c r="K51" s="68"/>
      <c r="L51" s="70"/>
      <c r="M51" s="73"/>
      <c r="N51" s="66"/>
      <c r="O51" s="75"/>
      <c r="P51" s="68"/>
      <c r="Q51" s="70"/>
      <c r="R51" s="73"/>
      <c r="S51" s="66"/>
      <c r="T51" s="93"/>
      <c r="U51" s="96"/>
      <c r="V51" s="70"/>
      <c r="W51" s="73"/>
      <c r="X51" s="66"/>
      <c r="Y51" s="75"/>
      <c r="Z51" s="68"/>
      <c r="AA51" s="70"/>
      <c r="AB51" s="73"/>
      <c r="AC51" s="66"/>
      <c r="AD51" s="75"/>
      <c r="AE51" s="68"/>
      <c r="AF51" s="70"/>
      <c r="AG51" s="73"/>
      <c r="AH51" s="66"/>
      <c r="AI51" s="75"/>
      <c r="AJ51" s="68"/>
      <c r="AK51" s="70"/>
      <c r="AL51" s="73"/>
      <c r="AM51" s="66"/>
      <c r="AN51" s="165"/>
      <c r="AO51" s="165"/>
      <c r="AP51" s="166"/>
      <c r="AQ51" s="166"/>
      <c r="AR51" s="13"/>
      <c r="AS51" s="165"/>
      <c r="AT51" s="165"/>
      <c r="AU51" s="166"/>
      <c r="AV51" s="166"/>
    </row>
    <row r="52" spans="1:48" ht="12.5" x14ac:dyDescent="0.25">
      <c r="A52" s="124"/>
      <c r="B52" s="87"/>
      <c r="C52" s="62" t="s">
        <v>130</v>
      </c>
      <c r="D52" s="76"/>
      <c r="E52" s="75"/>
      <c r="F52" s="68"/>
      <c r="G52" s="71"/>
      <c r="H52" s="74"/>
      <c r="I52" s="66"/>
      <c r="J52" s="75"/>
      <c r="K52" s="68"/>
      <c r="L52" s="71"/>
      <c r="M52" s="74"/>
      <c r="N52" s="66"/>
      <c r="O52" s="75"/>
      <c r="P52" s="68"/>
      <c r="Q52" s="71"/>
      <c r="R52" s="74"/>
      <c r="S52" s="66"/>
      <c r="T52" s="94"/>
      <c r="U52" s="97"/>
      <c r="V52" s="71"/>
      <c r="W52" s="74"/>
      <c r="X52" s="66"/>
      <c r="Y52" s="75"/>
      <c r="Z52" s="68"/>
      <c r="AA52" s="71"/>
      <c r="AB52" s="74"/>
      <c r="AC52" s="66"/>
      <c r="AD52" s="75"/>
      <c r="AE52" s="68"/>
      <c r="AF52" s="71"/>
      <c r="AG52" s="74"/>
      <c r="AH52" s="66"/>
      <c r="AI52" s="75"/>
      <c r="AJ52" s="68"/>
      <c r="AK52" s="71"/>
      <c r="AL52" s="74"/>
      <c r="AM52" s="66"/>
      <c r="AN52" s="165"/>
      <c r="AO52" s="165"/>
      <c r="AP52" s="166"/>
      <c r="AQ52" s="166"/>
      <c r="AR52" s="13"/>
      <c r="AS52" s="165"/>
      <c r="AT52" s="165"/>
      <c r="AU52" s="166"/>
      <c r="AV52" s="166"/>
    </row>
    <row r="53" spans="1:48" ht="12" customHeight="1" x14ac:dyDescent="0.25">
      <c r="A53" s="124"/>
      <c r="B53" s="91" t="s">
        <v>131</v>
      </c>
      <c r="C53" s="62" t="s">
        <v>132</v>
      </c>
      <c r="D53" s="76">
        <v>1.5</v>
      </c>
      <c r="E53" s="125">
        <v>0</v>
      </c>
      <c r="F53" s="126">
        <v>100</v>
      </c>
      <c r="G53" s="127">
        <f t="shared" ref="G53" si="90">IF((ISBLANK(F53)), "", F53*$D53)</f>
        <v>150</v>
      </c>
      <c r="H53" s="130">
        <f t="shared" ref="H53" si="91">IF((ISBLANK(F53)), "", $D53*100)</f>
        <v>150</v>
      </c>
      <c r="J53" s="125">
        <v>0</v>
      </c>
      <c r="K53" s="126">
        <v>100</v>
      </c>
      <c r="L53" s="127">
        <f t="shared" ref="L53" si="92">IF((ISBLANK(K53)), "", K53*$D53)</f>
        <v>150</v>
      </c>
      <c r="M53" s="130">
        <f t="shared" ref="M53" si="93">IF((ISBLANK(K53)), "", $D53*100)</f>
        <v>150</v>
      </c>
      <c r="O53" s="125">
        <v>0</v>
      </c>
      <c r="P53" s="126">
        <v>100</v>
      </c>
      <c r="Q53" s="127">
        <f t="shared" ref="Q53" si="94">IF((ISBLANK(P53)), "", P53*$D53)</f>
        <v>150</v>
      </c>
      <c r="R53" s="130">
        <f t="shared" ref="R53" si="95">IF((ISBLANK(P53)), "", $D53*100)</f>
        <v>150</v>
      </c>
      <c r="T53" s="125">
        <v>0</v>
      </c>
      <c r="U53" s="126">
        <v>100</v>
      </c>
      <c r="V53" s="127">
        <f t="shared" ref="V53" si="96">IF((ISBLANK(U53)), "", U53*$D53)</f>
        <v>150</v>
      </c>
      <c r="W53" s="130">
        <f t="shared" ref="W53" si="97">IF((ISBLANK(U53)), "", $D53*100)</f>
        <v>150</v>
      </c>
      <c r="Y53" s="125">
        <v>0</v>
      </c>
      <c r="Z53" s="126">
        <v>100</v>
      </c>
      <c r="AA53" s="127">
        <f t="shared" ref="AA53" si="98">IF((ISBLANK(Z53)), "", Z53*$D53)</f>
        <v>150</v>
      </c>
      <c r="AB53" s="130">
        <f t="shared" ref="AB53" si="99">IF((ISBLANK(Z53)), "", $D53*100)</f>
        <v>150</v>
      </c>
      <c r="AD53" s="125">
        <v>0</v>
      </c>
      <c r="AE53" s="126">
        <v>100</v>
      </c>
      <c r="AF53" s="127">
        <f t="shared" ref="AF53" si="100">IF((ISBLANK(AE53)), "", AE53*$D53)</f>
        <v>150</v>
      </c>
      <c r="AG53" s="130">
        <f t="shared" ref="AG53" si="101">IF((ISBLANK(AE53)), "", $D53*100)</f>
        <v>150</v>
      </c>
      <c r="AI53" s="125">
        <v>0</v>
      </c>
      <c r="AJ53" s="126">
        <v>100</v>
      </c>
      <c r="AK53" s="127">
        <f t="shared" ref="AK53" si="102">IF((ISBLANK(AJ53)), "", AJ53*$D53)</f>
        <v>150</v>
      </c>
      <c r="AL53" s="130">
        <f t="shared" ref="AL53" si="103">IF((ISBLANK(AJ53)), "", $D53*100)</f>
        <v>150</v>
      </c>
      <c r="AN53" s="165"/>
      <c r="AO53" s="165"/>
      <c r="AP53" s="166"/>
      <c r="AQ53" s="166"/>
      <c r="AR53" s="13"/>
      <c r="AS53" s="165"/>
      <c r="AT53" s="165"/>
      <c r="AU53" s="166"/>
      <c r="AV53" s="166"/>
    </row>
    <row r="54" spans="1:48" ht="12" customHeight="1" x14ac:dyDescent="0.25">
      <c r="A54" s="124"/>
      <c r="B54" s="91"/>
      <c r="C54" s="62" t="s">
        <v>28</v>
      </c>
      <c r="D54" s="76"/>
      <c r="E54" s="125"/>
      <c r="F54" s="126"/>
      <c r="G54" s="128"/>
      <c r="H54" s="131"/>
      <c r="I54" s="66"/>
      <c r="J54" s="125"/>
      <c r="K54" s="126"/>
      <c r="L54" s="128"/>
      <c r="M54" s="131"/>
      <c r="N54" s="66"/>
      <c r="O54" s="125"/>
      <c r="P54" s="126"/>
      <c r="Q54" s="128"/>
      <c r="R54" s="131"/>
      <c r="S54" s="66"/>
      <c r="T54" s="125"/>
      <c r="U54" s="126"/>
      <c r="V54" s="128"/>
      <c r="W54" s="131"/>
      <c r="X54" s="66"/>
      <c r="Y54" s="125"/>
      <c r="Z54" s="126"/>
      <c r="AA54" s="128"/>
      <c r="AB54" s="131"/>
      <c r="AC54" s="66"/>
      <c r="AD54" s="125"/>
      <c r="AE54" s="126"/>
      <c r="AF54" s="128"/>
      <c r="AG54" s="131"/>
      <c r="AH54" s="66"/>
      <c r="AI54" s="125"/>
      <c r="AJ54" s="126"/>
      <c r="AK54" s="128"/>
      <c r="AL54" s="131"/>
      <c r="AM54" s="66"/>
      <c r="AN54" s="165"/>
      <c r="AO54" s="165"/>
      <c r="AP54" s="166"/>
      <c r="AQ54" s="166"/>
      <c r="AR54" s="13"/>
      <c r="AS54" s="165"/>
      <c r="AT54" s="165"/>
      <c r="AU54" s="166"/>
      <c r="AV54" s="166"/>
    </row>
    <row r="55" spans="1:48" ht="12.5" x14ac:dyDescent="0.25">
      <c r="A55" s="124"/>
      <c r="B55" s="87"/>
      <c r="C55" s="62" t="s">
        <v>10</v>
      </c>
      <c r="D55" s="76"/>
      <c r="E55" s="125"/>
      <c r="F55" s="126"/>
      <c r="G55" s="128"/>
      <c r="H55" s="131"/>
      <c r="J55" s="125"/>
      <c r="K55" s="126"/>
      <c r="L55" s="128"/>
      <c r="M55" s="131"/>
      <c r="O55" s="125"/>
      <c r="P55" s="126"/>
      <c r="Q55" s="128"/>
      <c r="R55" s="131"/>
      <c r="T55" s="125"/>
      <c r="U55" s="126"/>
      <c r="V55" s="128"/>
      <c r="W55" s="131"/>
      <c r="Y55" s="125"/>
      <c r="Z55" s="126"/>
      <c r="AA55" s="128"/>
      <c r="AB55" s="131"/>
      <c r="AD55" s="125"/>
      <c r="AE55" s="126"/>
      <c r="AF55" s="128"/>
      <c r="AG55" s="131"/>
      <c r="AI55" s="125"/>
      <c r="AJ55" s="126"/>
      <c r="AK55" s="128"/>
      <c r="AL55" s="131"/>
      <c r="AN55" s="165"/>
      <c r="AO55" s="165"/>
      <c r="AP55" s="166"/>
      <c r="AQ55" s="166"/>
      <c r="AR55" s="13"/>
      <c r="AS55" s="165"/>
      <c r="AT55" s="165"/>
      <c r="AU55" s="166"/>
      <c r="AV55" s="166"/>
    </row>
    <row r="56" spans="1:48" ht="12.5" x14ac:dyDescent="0.25">
      <c r="A56" s="124"/>
      <c r="B56" s="87"/>
      <c r="C56" s="62" t="s">
        <v>9</v>
      </c>
      <c r="D56" s="76"/>
      <c r="E56" s="125"/>
      <c r="F56" s="126"/>
      <c r="G56" s="128"/>
      <c r="H56" s="131"/>
      <c r="J56" s="125"/>
      <c r="K56" s="126"/>
      <c r="L56" s="128"/>
      <c r="M56" s="131"/>
      <c r="O56" s="125"/>
      <c r="P56" s="126"/>
      <c r="Q56" s="128"/>
      <c r="R56" s="131"/>
      <c r="T56" s="125"/>
      <c r="U56" s="126"/>
      <c r="V56" s="128"/>
      <c r="W56" s="131"/>
      <c r="Y56" s="125"/>
      <c r="Z56" s="126"/>
      <c r="AA56" s="128"/>
      <c r="AB56" s="131"/>
      <c r="AD56" s="125"/>
      <c r="AE56" s="126"/>
      <c r="AF56" s="128"/>
      <c r="AG56" s="131"/>
      <c r="AI56" s="125"/>
      <c r="AJ56" s="126"/>
      <c r="AK56" s="128"/>
      <c r="AL56" s="131"/>
      <c r="AN56" s="165"/>
      <c r="AO56" s="165"/>
      <c r="AP56" s="166"/>
      <c r="AQ56" s="166"/>
      <c r="AR56" s="13"/>
      <c r="AS56" s="165"/>
      <c r="AT56" s="165"/>
      <c r="AU56" s="166"/>
      <c r="AV56" s="166"/>
    </row>
    <row r="57" spans="1:48" ht="12.5" x14ac:dyDescent="0.25">
      <c r="A57" s="124"/>
      <c r="B57" s="87"/>
      <c r="C57" s="62" t="s">
        <v>133</v>
      </c>
      <c r="D57" s="76"/>
      <c r="E57" s="125"/>
      <c r="F57" s="126"/>
      <c r="G57" s="129"/>
      <c r="H57" s="132"/>
      <c r="J57" s="125"/>
      <c r="K57" s="126"/>
      <c r="L57" s="129"/>
      <c r="M57" s="132"/>
      <c r="O57" s="125"/>
      <c r="P57" s="126"/>
      <c r="Q57" s="129"/>
      <c r="R57" s="132"/>
      <c r="T57" s="125"/>
      <c r="U57" s="126"/>
      <c r="V57" s="129"/>
      <c r="W57" s="132"/>
      <c r="Y57" s="125"/>
      <c r="Z57" s="126"/>
      <c r="AA57" s="129"/>
      <c r="AB57" s="132"/>
      <c r="AD57" s="125"/>
      <c r="AE57" s="126"/>
      <c r="AF57" s="129"/>
      <c r="AG57" s="132"/>
      <c r="AI57" s="125"/>
      <c r="AJ57" s="126"/>
      <c r="AK57" s="129"/>
      <c r="AL57" s="132"/>
      <c r="AN57" s="165"/>
      <c r="AO57" s="165"/>
      <c r="AP57" s="166"/>
      <c r="AQ57" s="166"/>
      <c r="AR57" s="13"/>
      <c r="AS57" s="165"/>
      <c r="AT57" s="165"/>
      <c r="AU57" s="166"/>
      <c r="AV57" s="166"/>
    </row>
    <row r="58" spans="1:48" ht="12" customHeight="1" x14ac:dyDescent="0.25">
      <c r="A58" s="124"/>
      <c r="B58" s="91" t="s">
        <v>134</v>
      </c>
      <c r="C58" s="60" t="s">
        <v>30</v>
      </c>
      <c r="D58" s="76">
        <v>1.25</v>
      </c>
      <c r="E58" s="80"/>
      <c r="F58" s="81"/>
      <c r="G58" s="69" t="str">
        <f t="shared" ref="G58" si="104">IF((ISBLANK(F58)), "", F58*$D58)</f>
        <v/>
      </c>
      <c r="H58" s="72" t="str">
        <f t="shared" ref="H58" si="105">IF((ISBLANK(F58)), "", $D58*100)</f>
        <v/>
      </c>
      <c r="I58" s="66"/>
      <c r="J58" s="80"/>
      <c r="K58" s="81"/>
      <c r="L58" s="69" t="str">
        <f t="shared" ref="L58" si="106">IF((ISBLANK(K58)), "", K58*$D58)</f>
        <v/>
      </c>
      <c r="M58" s="72" t="str">
        <f t="shared" ref="M58" si="107">IF((ISBLANK(K58)), "", $D58*100)</f>
        <v/>
      </c>
      <c r="N58" s="66"/>
      <c r="O58" s="80"/>
      <c r="P58" s="81"/>
      <c r="Q58" s="69" t="str">
        <f>IF((ISBLANK(P58)), "", P58*$D58)</f>
        <v/>
      </c>
      <c r="R58" s="72" t="str">
        <f>IF((ISBLANK(P58)), "", $D58*100)</f>
        <v/>
      </c>
      <c r="S58" s="66"/>
      <c r="T58" s="139"/>
      <c r="U58" s="142"/>
      <c r="V58" s="69" t="str">
        <f t="shared" ref="V58" si="108">IF((ISBLANK(U58)), "", U58*$D58)</f>
        <v/>
      </c>
      <c r="W58" s="72" t="str">
        <f t="shared" ref="W58" si="109">IF((ISBLANK(U58)), "", $D58*100)</f>
        <v/>
      </c>
      <c r="X58" s="66"/>
      <c r="Y58" s="80"/>
      <c r="Z58" s="81"/>
      <c r="AA58" s="69" t="str">
        <f>IF((ISBLANK(Z58)), "", Z58*$D58)</f>
        <v/>
      </c>
      <c r="AB58" s="72" t="str">
        <f>IF((ISBLANK(Z58)), "", $D58*100)</f>
        <v/>
      </c>
      <c r="AC58" s="66"/>
      <c r="AD58" s="80"/>
      <c r="AE58" s="81"/>
      <c r="AF58" s="69" t="str">
        <f t="shared" ref="AF58" si="110">IF((ISBLANK(AE58)), "", AE58*$D58)</f>
        <v/>
      </c>
      <c r="AG58" s="72" t="str">
        <f t="shared" ref="AG58" si="111">IF((ISBLANK(AE58)), "", $D58*100)</f>
        <v/>
      </c>
      <c r="AH58" s="66"/>
      <c r="AI58" s="80"/>
      <c r="AJ58" s="81"/>
      <c r="AK58" s="69" t="str">
        <f t="shared" ref="AK58" si="112">IF((ISBLANK(AJ58)), "", AJ58*$D58)</f>
        <v/>
      </c>
      <c r="AL58" s="72" t="str">
        <f t="shared" ref="AL58" si="113">IF((ISBLANK(AJ58)), "", $D58*100)</f>
        <v/>
      </c>
      <c r="AM58" s="66"/>
      <c r="AN58" s="169"/>
      <c r="AO58" s="169"/>
      <c r="AP58" s="166"/>
      <c r="AQ58" s="166"/>
      <c r="AR58" s="13"/>
      <c r="AS58" s="169"/>
      <c r="AT58" s="169"/>
      <c r="AU58" s="166"/>
      <c r="AV58" s="166"/>
    </row>
    <row r="59" spans="1:48" ht="12" customHeight="1" x14ac:dyDescent="0.25">
      <c r="A59" s="124"/>
      <c r="B59" s="87"/>
      <c r="C59" s="60" t="s">
        <v>29</v>
      </c>
      <c r="D59" s="76"/>
      <c r="E59" s="80"/>
      <c r="F59" s="81"/>
      <c r="G59" s="70"/>
      <c r="H59" s="73"/>
      <c r="I59" s="66"/>
      <c r="J59" s="80"/>
      <c r="K59" s="81"/>
      <c r="L59" s="70"/>
      <c r="M59" s="73"/>
      <c r="N59" s="66"/>
      <c r="O59" s="80"/>
      <c r="P59" s="81"/>
      <c r="Q59" s="70"/>
      <c r="R59" s="73"/>
      <c r="S59" s="66"/>
      <c r="T59" s="140"/>
      <c r="U59" s="143"/>
      <c r="V59" s="70"/>
      <c r="W59" s="73"/>
      <c r="X59" s="66"/>
      <c r="Y59" s="80"/>
      <c r="Z59" s="81"/>
      <c r="AA59" s="70"/>
      <c r="AB59" s="73"/>
      <c r="AC59" s="66"/>
      <c r="AD59" s="80"/>
      <c r="AE59" s="81"/>
      <c r="AF59" s="70"/>
      <c r="AG59" s="73"/>
      <c r="AH59" s="66"/>
      <c r="AI59" s="80"/>
      <c r="AJ59" s="81"/>
      <c r="AK59" s="70"/>
      <c r="AL59" s="73"/>
      <c r="AM59" s="66"/>
      <c r="AN59" s="169"/>
      <c r="AO59" s="169"/>
      <c r="AP59" s="166"/>
      <c r="AQ59" s="166"/>
      <c r="AR59" s="13"/>
      <c r="AS59" s="169"/>
      <c r="AT59" s="169"/>
      <c r="AU59" s="166"/>
      <c r="AV59" s="166"/>
    </row>
    <row r="60" spans="1:48" ht="12.5" x14ac:dyDescent="0.25">
      <c r="A60" s="124"/>
      <c r="B60" s="88"/>
      <c r="C60" s="60" t="s">
        <v>11</v>
      </c>
      <c r="D60" s="76"/>
      <c r="E60" s="80"/>
      <c r="F60" s="81"/>
      <c r="G60" s="70"/>
      <c r="H60" s="73"/>
      <c r="I60" s="66"/>
      <c r="J60" s="80"/>
      <c r="K60" s="81"/>
      <c r="L60" s="70"/>
      <c r="M60" s="73"/>
      <c r="N60" s="66"/>
      <c r="O60" s="80"/>
      <c r="P60" s="81"/>
      <c r="Q60" s="70"/>
      <c r="R60" s="73"/>
      <c r="S60" s="66"/>
      <c r="T60" s="140"/>
      <c r="U60" s="143"/>
      <c r="V60" s="70"/>
      <c r="W60" s="73"/>
      <c r="X60" s="66"/>
      <c r="Y60" s="80"/>
      <c r="Z60" s="81"/>
      <c r="AA60" s="70"/>
      <c r="AB60" s="73"/>
      <c r="AC60" s="66"/>
      <c r="AD60" s="80"/>
      <c r="AE60" s="81"/>
      <c r="AF60" s="70"/>
      <c r="AG60" s="73"/>
      <c r="AH60" s="66"/>
      <c r="AI60" s="80"/>
      <c r="AJ60" s="81"/>
      <c r="AK60" s="70"/>
      <c r="AL60" s="73"/>
      <c r="AM60" s="66"/>
      <c r="AN60" s="169"/>
      <c r="AO60" s="169"/>
      <c r="AP60" s="166"/>
      <c r="AQ60" s="166"/>
      <c r="AR60" s="13"/>
      <c r="AS60" s="169"/>
      <c r="AT60" s="169"/>
      <c r="AU60" s="166"/>
      <c r="AV60" s="166"/>
    </row>
    <row r="61" spans="1:48" ht="12.5" x14ac:dyDescent="0.25">
      <c r="A61" s="124"/>
      <c r="B61" s="88"/>
      <c r="C61" s="60" t="s">
        <v>12</v>
      </c>
      <c r="D61" s="76"/>
      <c r="E61" s="80"/>
      <c r="F61" s="81"/>
      <c r="G61" s="70"/>
      <c r="H61" s="73"/>
      <c r="I61" s="66"/>
      <c r="J61" s="80"/>
      <c r="K61" s="81"/>
      <c r="L61" s="70"/>
      <c r="M61" s="73"/>
      <c r="N61" s="66"/>
      <c r="O61" s="80"/>
      <c r="P61" s="81"/>
      <c r="Q61" s="70"/>
      <c r="R61" s="73"/>
      <c r="S61" s="66"/>
      <c r="T61" s="140"/>
      <c r="U61" s="143"/>
      <c r="V61" s="70"/>
      <c r="W61" s="73"/>
      <c r="X61" s="66"/>
      <c r="Y61" s="80"/>
      <c r="Z61" s="81"/>
      <c r="AA61" s="70"/>
      <c r="AB61" s="73"/>
      <c r="AC61" s="66"/>
      <c r="AD61" s="80"/>
      <c r="AE61" s="81"/>
      <c r="AF61" s="70"/>
      <c r="AG61" s="73"/>
      <c r="AH61" s="66"/>
      <c r="AI61" s="80"/>
      <c r="AJ61" s="81"/>
      <c r="AK61" s="70"/>
      <c r="AL61" s="73"/>
      <c r="AM61" s="66"/>
      <c r="AN61" s="169"/>
      <c r="AO61" s="169"/>
      <c r="AP61" s="166"/>
      <c r="AQ61" s="166"/>
      <c r="AR61" s="13"/>
      <c r="AS61" s="169"/>
      <c r="AT61" s="169"/>
      <c r="AU61" s="166"/>
      <c r="AV61" s="166"/>
    </row>
    <row r="62" spans="1:48" ht="12.5" x14ac:dyDescent="0.25">
      <c r="A62" s="124"/>
      <c r="B62" s="88"/>
      <c r="C62" s="60" t="s">
        <v>3</v>
      </c>
      <c r="D62" s="76"/>
      <c r="E62" s="80"/>
      <c r="F62" s="81"/>
      <c r="G62" s="71"/>
      <c r="H62" s="74"/>
      <c r="I62" s="66"/>
      <c r="J62" s="80"/>
      <c r="K62" s="81"/>
      <c r="L62" s="71"/>
      <c r="M62" s="74"/>
      <c r="N62" s="66"/>
      <c r="O62" s="80"/>
      <c r="P62" s="81"/>
      <c r="Q62" s="71"/>
      <c r="R62" s="74"/>
      <c r="S62" s="66"/>
      <c r="T62" s="141"/>
      <c r="U62" s="144"/>
      <c r="V62" s="71"/>
      <c r="W62" s="74"/>
      <c r="X62" s="66"/>
      <c r="Y62" s="80"/>
      <c r="Z62" s="81"/>
      <c r="AA62" s="71"/>
      <c r="AB62" s="74"/>
      <c r="AC62" s="66"/>
      <c r="AD62" s="80"/>
      <c r="AE62" s="81"/>
      <c r="AF62" s="71"/>
      <c r="AG62" s="74"/>
      <c r="AH62" s="66"/>
      <c r="AI62" s="80"/>
      <c r="AJ62" s="81"/>
      <c r="AK62" s="71"/>
      <c r="AL62" s="74"/>
      <c r="AM62" s="66"/>
      <c r="AN62" s="169"/>
      <c r="AO62" s="169"/>
      <c r="AP62" s="166"/>
      <c r="AQ62" s="166"/>
      <c r="AR62" s="13"/>
      <c r="AS62" s="169"/>
      <c r="AT62" s="169"/>
      <c r="AU62" s="166"/>
      <c r="AV62" s="166"/>
    </row>
    <row r="63" spans="1:48" ht="12" customHeight="1" x14ac:dyDescent="0.25">
      <c r="A63" s="124"/>
      <c r="B63" s="91" t="s">
        <v>135</v>
      </c>
      <c r="C63" s="62" t="s">
        <v>4</v>
      </c>
      <c r="D63" s="76">
        <v>1.25</v>
      </c>
      <c r="E63" s="78"/>
      <c r="F63" s="79"/>
      <c r="G63" s="69" t="str">
        <f t="shared" ref="G63" si="114">IF((ISBLANK(F63)), "", F63*$D63)</f>
        <v/>
      </c>
      <c r="H63" s="72" t="str">
        <f t="shared" ref="H63" si="115">IF((ISBLANK(F63)), "", $D63*100)</f>
        <v/>
      </c>
      <c r="I63" s="66"/>
      <c r="J63" s="78"/>
      <c r="K63" s="79"/>
      <c r="L63" s="69" t="str">
        <f t="shared" ref="L63" si="116">IF((ISBLANK(K63)), "", K63*$D63)</f>
        <v/>
      </c>
      <c r="M63" s="72" t="str">
        <f t="shared" ref="M63" si="117">IF((ISBLANK(K63)), "", $D63*100)</f>
        <v/>
      </c>
      <c r="N63" s="66"/>
      <c r="O63" s="78"/>
      <c r="P63" s="79"/>
      <c r="Q63" s="69" t="str">
        <f>IF((ISBLANK(P63)), "", P63*$D63)</f>
        <v/>
      </c>
      <c r="R63" s="72" t="str">
        <f>IF((ISBLANK(P63)), "", $D63*100)</f>
        <v/>
      </c>
      <c r="S63" s="66"/>
      <c r="T63" s="133"/>
      <c r="U63" s="145"/>
      <c r="V63" s="69" t="str">
        <f t="shared" ref="V63" si="118">IF((ISBLANK(U63)), "", U63*$D63)</f>
        <v/>
      </c>
      <c r="W63" s="72" t="str">
        <f t="shared" ref="W63" si="119">IF((ISBLANK(U63)), "", $D63*100)</f>
        <v/>
      </c>
      <c r="X63" s="66"/>
      <c r="Y63" s="78"/>
      <c r="Z63" s="79"/>
      <c r="AA63" s="69" t="str">
        <f>IF((ISBLANK(Z63)), "", Z63*$D63)</f>
        <v/>
      </c>
      <c r="AB63" s="72" t="str">
        <f>IF((ISBLANK(Z63)), "", $D63*100)</f>
        <v/>
      </c>
      <c r="AC63" s="66"/>
      <c r="AD63" s="78"/>
      <c r="AE63" s="79"/>
      <c r="AF63" s="69" t="str">
        <f t="shared" ref="AF63" si="120">IF((ISBLANK(AE63)), "", AE63*$D63)</f>
        <v/>
      </c>
      <c r="AG63" s="72" t="str">
        <f t="shared" ref="AG63" si="121">IF((ISBLANK(AE63)), "", $D63*100)</f>
        <v/>
      </c>
      <c r="AH63" s="66"/>
      <c r="AI63" s="78"/>
      <c r="AJ63" s="79"/>
      <c r="AK63" s="69" t="str">
        <f t="shared" ref="AK63" si="122">IF((ISBLANK(AJ63)), "", AJ63*$D63)</f>
        <v/>
      </c>
      <c r="AL63" s="72" t="str">
        <f t="shared" ref="AL63" si="123">IF((ISBLANK(AJ63)), "", $D63*100)</f>
        <v/>
      </c>
      <c r="AM63" s="66"/>
      <c r="AN63" s="166"/>
      <c r="AO63" s="166"/>
      <c r="AP63" s="166"/>
      <c r="AQ63" s="166"/>
      <c r="AR63" s="13"/>
      <c r="AS63" s="166"/>
      <c r="AT63" s="166"/>
      <c r="AU63" s="166"/>
      <c r="AV63" s="166"/>
    </row>
    <row r="64" spans="1:48" ht="12.5" x14ac:dyDescent="0.25">
      <c r="A64" s="124"/>
      <c r="B64" s="87"/>
      <c r="C64" s="62" t="s">
        <v>136</v>
      </c>
      <c r="D64" s="76"/>
      <c r="E64" s="78"/>
      <c r="F64" s="79"/>
      <c r="G64" s="70"/>
      <c r="H64" s="73"/>
      <c r="I64" s="66"/>
      <c r="J64" s="78"/>
      <c r="K64" s="79"/>
      <c r="L64" s="70"/>
      <c r="M64" s="73"/>
      <c r="N64" s="66"/>
      <c r="O64" s="78"/>
      <c r="P64" s="79"/>
      <c r="Q64" s="70"/>
      <c r="R64" s="73"/>
      <c r="S64" s="66"/>
      <c r="T64" s="134"/>
      <c r="U64" s="146"/>
      <c r="V64" s="70"/>
      <c r="W64" s="73"/>
      <c r="X64" s="66"/>
      <c r="Y64" s="78"/>
      <c r="Z64" s="79"/>
      <c r="AA64" s="70"/>
      <c r="AB64" s="73"/>
      <c r="AC64" s="66"/>
      <c r="AD64" s="78"/>
      <c r="AE64" s="79"/>
      <c r="AF64" s="70"/>
      <c r="AG64" s="73"/>
      <c r="AH64" s="66"/>
      <c r="AI64" s="78"/>
      <c r="AJ64" s="79"/>
      <c r="AK64" s="70"/>
      <c r="AL64" s="73"/>
      <c r="AM64" s="66"/>
      <c r="AN64" s="166"/>
      <c r="AO64" s="166"/>
      <c r="AP64" s="166"/>
      <c r="AQ64" s="166"/>
      <c r="AR64" s="13"/>
      <c r="AS64" s="166"/>
      <c r="AT64" s="166"/>
      <c r="AU64" s="166"/>
      <c r="AV64" s="166"/>
    </row>
    <row r="65" spans="1:48" ht="12.5" x14ac:dyDescent="0.25">
      <c r="A65" s="124"/>
      <c r="B65" s="87"/>
      <c r="C65" s="62" t="s">
        <v>32</v>
      </c>
      <c r="D65" s="76"/>
      <c r="E65" s="78"/>
      <c r="F65" s="79"/>
      <c r="G65" s="70"/>
      <c r="H65" s="73"/>
      <c r="I65" s="66"/>
      <c r="J65" s="78"/>
      <c r="K65" s="79"/>
      <c r="L65" s="70"/>
      <c r="M65" s="73"/>
      <c r="N65" s="66"/>
      <c r="O65" s="78"/>
      <c r="P65" s="79"/>
      <c r="Q65" s="70"/>
      <c r="R65" s="73"/>
      <c r="S65" s="66"/>
      <c r="T65" s="134"/>
      <c r="U65" s="146"/>
      <c r="V65" s="70"/>
      <c r="W65" s="73"/>
      <c r="X65" s="66"/>
      <c r="Y65" s="78"/>
      <c r="Z65" s="79"/>
      <c r="AA65" s="70"/>
      <c r="AB65" s="73"/>
      <c r="AC65" s="66"/>
      <c r="AD65" s="78"/>
      <c r="AE65" s="79"/>
      <c r="AF65" s="70"/>
      <c r="AG65" s="73"/>
      <c r="AH65" s="66"/>
      <c r="AI65" s="78"/>
      <c r="AJ65" s="79"/>
      <c r="AK65" s="70"/>
      <c r="AL65" s="73"/>
      <c r="AM65" s="66"/>
      <c r="AN65" s="166"/>
      <c r="AO65" s="166"/>
      <c r="AP65" s="166"/>
      <c r="AQ65" s="166"/>
      <c r="AR65" s="13"/>
      <c r="AS65" s="166"/>
      <c r="AT65" s="166"/>
      <c r="AU65" s="166"/>
      <c r="AV65" s="166"/>
    </row>
    <row r="66" spans="1:48" ht="12.5" x14ac:dyDescent="0.25">
      <c r="A66" s="124"/>
      <c r="B66" s="87"/>
      <c r="C66" s="62" t="s">
        <v>31</v>
      </c>
      <c r="D66" s="76"/>
      <c r="E66" s="78"/>
      <c r="F66" s="79"/>
      <c r="G66" s="70"/>
      <c r="H66" s="73"/>
      <c r="I66" s="66"/>
      <c r="J66" s="78"/>
      <c r="K66" s="79"/>
      <c r="L66" s="70"/>
      <c r="M66" s="73"/>
      <c r="N66" s="66"/>
      <c r="O66" s="78"/>
      <c r="P66" s="79"/>
      <c r="Q66" s="70"/>
      <c r="R66" s="73"/>
      <c r="S66" s="66"/>
      <c r="T66" s="134"/>
      <c r="U66" s="146"/>
      <c r="V66" s="70"/>
      <c r="W66" s="73"/>
      <c r="X66" s="66"/>
      <c r="Y66" s="78"/>
      <c r="Z66" s="79"/>
      <c r="AA66" s="70"/>
      <c r="AB66" s="73"/>
      <c r="AC66" s="66"/>
      <c r="AD66" s="78"/>
      <c r="AE66" s="79"/>
      <c r="AF66" s="70"/>
      <c r="AG66" s="73"/>
      <c r="AH66" s="66"/>
      <c r="AI66" s="78"/>
      <c r="AJ66" s="79"/>
      <c r="AK66" s="70"/>
      <c r="AL66" s="73"/>
      <c r="AM66" s="66"/>
      <c r="AN66" s="166"/>
      <c r="AO66" s="166"/>
      <c r="AP66" s="166"/>
      <c r="AQ66" s="166"/>
      <c r="AR66" s="13"/>
      <c r="AS66" s="166"/>
      <c r="AT66" s="166"/>
      <c r="AU66" s="166"/>
      <c r="AV66" s="166"/>
    </row>
    <row r="67" spans="1:48" ht="12.5" x14ac:dyDescent="0.25">
      <c r="A67" s="124"/>
      <c r="B67" s="87"/>
      <c r="C67" s="62" t="s">
        <v>5</v>
      </c>
      <c r="D67" s="76"/>
      <c r="E67" s="78"/>
      <c r="F67" s="79"/>
      <c r="G67" s="71"/>
      <c r="H67" s="74"/>
      <c r="I67" s="66"/>
      <c r="J67" s="78"/>
      <c r="K67" s="79"/>
      <c r="L67" s="71"/>
      <c r="M67" s="74"/>
      <c r="N67" s="66"/>
      <c r="O67" s="78"/>
      <c r="P67" s="79"/>
      <c r="Q67" s="71"/>
      <c r="R67" s="74"/>
      <c r="S67" s="66"/>
      <c r="T67" s="135"/>
      <c r="U67" s="147"/>
      <c r="V67" s="71"/>
      <c r="W67" s="74"/>
      <c r="X67" s="66"/>
      <c r="Y67" s="78"/>
      <c r="Z67" s="79"/>
      <c r="AA67" s="71"/>
      <c r="AB67" s="74"/>
      <c r="AC67" s="66"/>
      <c r="AD67" s="78"/>
      <c r="AE67" s="79"/>
      <c r="AF67" s="71"/>
      <c r="AG67" s="74"/>
      <c r="AH67" s="66"/>
      <c r="AI67" s="78"/>
      <c r="AJ67" s="79"/>
      <c r="AK67" s="71"/>
      <c r="AL67" s="74"/>
      <c r="AM67" s="66"/>
      <c r="AN67" s="166"/>
      <c r="AO67" s="166"/>
      <c r="AP67" s="166"/>
      <c r="AQ67" s="166"/>
      <c r="AR67" s="13"/>
      <c r="AS67" s="166"/>
      <c r="AT67" s="166"/>
      <c r="AU67" s="166"/>
      <c r="AV67" s="166"/>
    </row>
    <row r="68" spans="1:48" ht="12" customHeight="1" x14ac:dyDescent="0.25">
      <c r="A68" s="124"/>
      <c r="B68" s="119" t="s">
        <v>137</v>
      </c>
      <c r="C68" s="62" t="s">
        <v>139</v>
      </c>
      <c r="D68" s="76">
        <v>1.5</v>
      </c>
      <c r="E68" s="75"/>
      <c r="F68" s="68"/>
      <c r="G68" s="69" t="str">
        <f t="shared" ref="G68" si="124">IF((ISBLANK(F68)), "", F68*$D68)</f>
        <v/>
      </c>
      <c r="H68" s="72" t="str">
        <f t="shared" ref="H68" si="125">IF((ISBLANK(F68)), "", $D68*100)</f>
        <v/>
      </c>
      <c r="I68" s="66"/>
      <c r="J68" s="75"/>
      <c r="K68" s="68"/>
      <c r="L68" s="69" t="str">
        <f t="shared" ref="L68" si="126">IF((ISBLANK(K68)), "", K68*$D68)</f>
        <v/>
      </c>
      <c r="M68" s="72" t="str">
        <f t="shared" ref="M68" si="127">IF((ISBLANK(K68)), "", $D68*100)</f>
        <v/>
      </c>
      <c r="N68" s="66"/>
      <c r="O68" s="75"/>
      <c r="P68" s="68"/>
      <c r="Q68" s="69" t="str">
        <f>IF((ISBLANK(P68)), "", P68*$D68)</f>
        <v/>
      </c>
      <c r="R68" s="72" t="str">
        <f>IF((ISBLANK(P68)), "", $D68*100)</f>
        <v/>
      </c>
      <c r="S68" s="66"/>
      <c r="T68" s="92"/>
      <c r="U68" s="95"/>
      <c r="V68" s="69" t="str">
        <f t="shared" ref="V68" si="128">IF((ISBLANK(U68)), "", U68*$D68)</f>
        <v/>
      </c>
      <c r="W68" s="72" t="str">
        <f t="shared" ref="W68" si="129">IF((ISBLANK(U68)), "", $D68*100)</f>
        <v/>
      </c>
      <c r="X68" s="66"/>
      <c r="Y68" s="75"/>
      <c r="Z68" s="68"/>
      <c r="AA68" s="69" t="str">
        <f>IF((ISBLANK(Z68)), "", Z68*$D68)</f>
        <v/>
      </c>
      <c r="AB68" s="72" t="str">
        <f>IF((ISBLANK(Z68)), "", $D68*100)</f>
        <v/>
      </c>
      <c r="AC68" s="66"/>
      <c r="AD68" s="75"/>
      <c r="AE68" s="68"/>
      <c r="AF68" s="69" t="str">
        <f t="shared" ref="AF68" si="130">IF((ISBLANK(AE68)), "", AE68*$D68)</f>
        <v/>
      </c>
      <c r="AG68" s="72" t="str">
        <f t="shared" ref="AG68" si="131">IF((ISBLANK(AE68)), "", $D68*100)</f>
        <v/>
      </c>
      <c r="AH68" s="66"/>
      <c r="AI68" s="75"/>
      <c r="AJ68" s="68"/>
      <c r="AK68" s="69" t="str">
        <f t="shared" ref="AK68" si="132">IF((ISBLANK(AJ68)), "", AJ68*$D68)</f>
        <v/>
      </c>
      <c r="AL68" s="72" t="str">
        <f t="shared" ref="AL68" si="133">IF((ISBLANK(AJ68)), "", $D68*100)</f>
        <v/>
      </c>
      <c r="AM68" s="66"/>
      <c r="AN68" s="165"/>
      <c r="AO68" s="165"/>
      <c r="AP68" s="166"/>
      <c r="AQ68" s="166"/>
      <c r="AR68" s="13"/>
      <c r="AS68" s="165"/>
      <c r="AT68" s="165"/>
      <c r="AU68" s="166"/>
      <c r="AV68" s="166"/>
    </row>
    <row r="69" spans="1:48" ht="12.5" x14ac:dyDescent="0.25">
      <c r="A69" s="124"/>
      <c r="B69" s="83"/>
      <c r="C69" s="1" t="s">
        <v>140</v>
      </c>
      <c r="D69" s="76"/>
      <c r="E69" s="75"/>
      <c r="F69" s="68"/>
      <c r="G69" s="70"/>
      <c r="H69" s="73"/>
      <c r="I69" s="66"/>
      <c r="J69" s="75"/>
      <c r="K69" s="68"/>
      <c r="L69" s="70"/>
      <c r="M69" s="73"/>
      <c r="N69" s="66"/>
      <c r="O69" s="75"/>
      <c r="P69" s="68"/>
      <c r="Q69" s="70"/>
      <c r="R69" s="73"/>
      <c r="S69" s="66"/>
      <c r="T69" s="93"/>
      <c r="U69" s="96"/>
      <c r="V69" s="70"/>
      <c r="W69" s="73"/>
      <c r="X69" s="66"/>
      <c r="Y69" s="75"/>
      <c r="Z69" s="68"/>
      <c r="AA69" s="70"/>
      <c r="AB69" s="73"/>
      <c r="AC69" s="66"/>
      <c r="AD69" s="75"/>
      <c r="AE69" s="68"/>
      <c r="AF69" s="70"/>
      <c r="AG69" s="73"/>
      <c r="AH69" s="66"/>
      <c r="AI69" s="75"/>
      <c r="AJ69" s="68"/>
      <c r="AK69" s="70"/>
      <c r="AL69" s="73"/>
      <c r="AM69" s="66"/>
      <c r="AN69" s="165"/>
      <c r="AO69" s="165"/>
      <c r="AP69" s="166"/>
      <c r="AQ69" s="166"/>
      <c r="AR69" s="13"/>
      <c r="AS69" s="165"/>
      <c r="AT69" s="165"/>
      <c r="AU69" s="166"/>
      <c r="AV69" s="166"/>
    </row>
    <row r="70" spans="1:48" ht="12.5" x14ac:dyDescent="0.25">
      <c r="A70" s="124"/>
      <c r="B70" s="83"/>
      <c r="C70" s="1" t="s">
        <v>33</v>
      </c>
      <c r="D70" s="76"/>
      <c r="E70" s="75"/>
      <c r="F70" s="68"/>
      <c r="G70" s="70"/>
      <c r="H70" s="73"/>
      <c r="I70" s="66"/>
      <c r="J70" s="75"/>
      <c r="K70" s="68"/>
      <c r="L70" s="70"/>
      <c r="M70" s="73"/>
      <c r="N70" s="66"/>
      <c r="O70" s="75"/>
      <c r="P70" s="68"/>
      <c r="Q70" s="70"/>
      <c r="R70" s="73"/>
      <c r="S70" s="66"/>
      <c r="T70" s="93"/>
      <c r="U70" s="96"/>
      <c r="V70" s="70"/>
      <c r="W70" s="73"/>
      <c r="X70" s="66"/>
      <c r="Y70" s="75"/>
      <c r="Z70" s="68"/>
      <c r="AA70" s="70"/>
      <c r="AB70" s="73"/>
      <c r="AC70" s="66"/>
      <c r="AD70" s="75"/>
      <c r="AE70" s="68"/>
      <c r="AF70" s="70"/>
      <c r="AG70" s="73"/>
      <c r="AH70" s="66"/>
      <c r="AI70" s="75"/>
      <c r="AJ70" s="68"/>
      <c r="AK70" s="70"/>
      <c r="AL70" s="73"/>
      <c r="AM70" s="66"/>
      <c r="AN70" s="165"/>
      <c r="AO70" s="165"/>
      <c r="AP70" s="166"/>
      <c r="AQ70" s="166"/>
      <c r="AR70" s="13"/>
      <c r="AS70" s="165"/>
      <c r="AT70" s="165"/>
      <c r="AU70" s="166"/>
      <c r="AV70" s="166"/>
    </row>
    <row r="71" spans="1:48" ht="12.5" x14ac:dyDescent="0.25">
      <c r="A71" s="124"/>
      <c r="B71" s="83"/>
      <c r="C71" s="62" t="s">
        <v>141</v>
      </c>
      <c r="D71" s="76"/>
      <c r="E71" s="75"/>
      <c r="F71" s="68"/>
      <c r="G71" s="70"/>
      <c r="H71" s="73"/>
      <c r="I71" s="66"/>
      <c r="J71" s="75"/>
      <c r="K71" s="68"/>
      <c r="L71" s="70"/>
      <c r="M71" s="73"/>
      <c r="N71" s="66"/>
      <c r="O71" s="75"/>
      <c r="P71" s="68"/>
      <c r="Q71" s="70"/>
      <c r="R71" s="73"/>
      <c r="S71" s="66"/>
      <c r="T71" s="93"/>
      <c r="U71" s="96"/>
      <c r="V71" s="70"/>
      <c r="W71" s="73"/>
      <c r="X71" s="66"/>
      <c r="Y71" s="75"/>
      <c r="Z71" s="68"/>
      <c r="AA71" s="70"/>
      <c r="AB71" s="73"/>
      <c r="AC71" s="66"/>
      <c r="AD71" s="75"/>
      <c r="AE71" s="68"/>
      <c r="AF71" s="70"/>
      <c r="AG71" s="73"/>
      <c r="AH71" s="66"/>
      <c r="AI71" s="75"/>
      <c r="AJ71" s="68"/>
      <c r="AK71" s="70"/>
      <c r="AL71" s="73"/>
      <c r="AM71" s="66"/>
      <c r="AN71" s="165"/>
      <c r="AO71" s="165"/>
      <c r="AP71" s="166"/>
      <c r="AQ71" s="166"/>
      <c r="AR71" s="13"/>
      <c r="AS71" s="165"/>
      <c r="AT71" s="165"/>
      <c r="AU71" s="166"/>
      <c r="AV71" s="166"/>
    </row>
    <row r="72" spans="1:48" ht="12.5" x14ac:dyDescent="0.25">
      <c r="A72" s="124"/>
      <c r="B72" s="83"/>
      <c r="C72" s="62" t="s">
        <v>142</v>
      </c>
      <c r="D72" s="76"/>
      <c r="E72" s="75"/>
      <c r="F72" s="68"/>
      <c r="G72" s="71"/>
      <c r="H72" s="74"/>
      <c r="I72" s="66"/>
      <c r="J72" s="75"/>
      <c r="K72" s="68"/>
      <c r="L72" s="71"/>
      <c r="M72" s="74"/>
      <c r="N72" s="66"/>
      <c r="O72" s="75"/>
      <c r="P72" s="68"/>
      <c r="Q72" s="71"/>
      <c r="R72" s="74"/>
      <c r="S72" s="66"/>
      <c r="T72" s="94"/>
      <c r="U72" s="97"/>
      <c r="V72" s="71"/>
      <c r="W72" s="74"/>
      <c r="X72" s="66"/>
      <c r="Y72" s="75"/>
      <c r="Z72" s="68"/>
      <c r="AA72" s="71"/>
      <c r="AB72" s="74"/>
      <c r="AC72" s="66"/>
      <c r="AD72" s="75"/>
      <c r="AE72" s="68"/>
      <c r="AF72" s="71"/>
      <c r="AG72" s="74"/>
      <c r="AH72" s="66"/>
      <c r="AI72" s="75"/>
      <c r="AJ72" s="68"/>
      <c r="AK72" s="71"/>
      <c r="AL72" s="74"/>
      <c r="AM72" s="66"/>
      <c r="AN72" s="165"/>
      <c r="AO72" s="165"/>
      <c r="AP72" s="166"/>
      <c r="AQ72" s="166"/>
      <c r="AR72" s="13"/>
      <c r="AS72" s="165"/>
      <c r="AT72" s="165"/>
      <c r="AU72" s="166"/>
      <c r="AV72" s="166"/>
    </row>
    <row r="73" spans="1:48" ht="12" customHeight="1" x14ac:dyDescent="0.25">
      <c r="A73" s="124"/>
      <c r="B73" s="91" t="s">
        <v>138</v>
      </c>
      <c r="C73" s="62" t="s">
        <v>34</v>
      </c>
      <c r="D73" s="76">
        <v>1.5</v>
      </c>
      <c r="E73" s="75"/>
      <c r="F73" s="68"/>
      <c r="G73" s="69" t="str">
        <f t="shared" ref="G73" si="134">IF((ISBLANK(F73)), "", F73*$D73)</f>
        <v/>
      </c>
      <c r="H73" s="72" t="str">
        <f t="shared" ref="H73" si="135">IF((ISBLANK(F73)), "", $D73*100)</f>
        <v/>
      </c>
      <c r="I73" s="66"/>
      <c r="J73" s="75"/>
      <c r="K73" s="68"/>
      <c r="L73" s="69" t="str">
        <f t="shared" ref="L73" si="136">IF((ISBLANK(K73)), "", K73*$D73)</f>
        <v/>
      </c>
      <c r="M73" s="72" t="str">
        <f t="shared" ref="M73" si="137">IF((ISBLANK(K73)), "", $D73*100)</f>
        <v/>
      </c>
      <c r="N73" s="66"/>
      <c r="O73" s="75"/>
      <c r="P73" s="68"/>
      <c r="Q73" s="69" t="str">
        <f>IF((ISBLANK(P73)), "", P73*$D73)</f>
        <v/>
      </c>
      <c r="R73" s="72" t="str">
        <f>IF((ISBLANK(P73)), "", $D73*100)</f>
        <v/>
      </c>
      <c r="S73" s="66"/>
      <c r="T73" s="92"/>
      <c r="U73" s="95"/>
      <c r="V73" s="69" t="str">
        <f t="shared" ref="V73" si="138">IF((ISBLANK(U73)), "", U73*$D73)</f>
        <v/>
      </c>
      <c r="W73" s="72" t="str">
        <f t="shared" ref="W73" si="139">IF((ISBLANK(U73)), "", $D73*100)</f>
        <v/>
      </c>
      <c r="X73" s="66"/>
      <c r="Y73" s="75"/>
      <c r="Z73" s="68"/>
      <c r="AA73" s="69" t="str">
        <f>IF((ISBLANK(Z73)), "", Z73*$D73)</f>
        <v/>
      </c>
      <c r="AB73" s="72" t="str">
        <f>IF((ISBLANK(Z73)), "", $D73*100)</f>
        <v/>
      </c>
      <c r="AC73" s="66"/>
      <c r="AD73" s="75"/>
      <c r="AE73" s="68"/>
      <c r="AF73" s="69" t="str">
        <f t="shared" ref="AF73" si="140">IF((ISBLANK(AE73)), "", AE73*$D73)</f>
        <v/>
      </c>
      <c r="AG73" s="72" t="str">
        <f t="shared" ref="AG73" si="141">IF((ISBLANK(AE73)), "", $D73*100)</f>
        <v/>
      </c>
      <c r="AH73" s="66"/>
      <c r="AI73" s="75"/>
      <c r="AJ73" s="68"/>
      <c r="AK73" s="69" t="str">
        <f t="shared" ref="AK73" si="142">IF((ISBLANK(AJ73)), "", AJ73*$D73)</f>
        <v/>
      </c>
      <c r="AL73" s="72" t="str">
        <f t="shared" ref="AL73" si="143">IF((ISBLANK(AJ73)), "", $D73*100)</f>
        <v/>
      </c>
      <c r="AM73" s="66"/>
      <c r="AN73" s="165"/>
      <c r="AO73" s="165"/>
      <c r="AP73" s="166"/>
      <c r="AQ73" s="166"/>
      <c r="AR73" s="13"/>
      <c r="AS73" s="165"/>
      <c r="AT73" s="165"/>
      <c r="AU73" s="166"/>
      <c r="AV73" s="166"/>
    </row>
    <row r="74" spans="1:48" ht="12" customHeight="1" x14ac:dyDescent="0.25">
      <c r="A74" s="124"/>
      <c r="B74" s="87"/>
      <c r="C74" s="62" t="s">
        <v>143</v>
      </c>
      <c r="D74" s="76"/>
      <c r="E74" s="75"/>
      <c r="F74" s="68"/>
      <c r="G74" s="70"/>
      <c r="H74" s="73"/>
      <c r="I74" s="66"/>
      <c r="J74" s="75"/>
      <c r="K74" s="68"/>
      <c r="L74" s="70"/>
      <c r="M74" s="73"/>
      <c r="N74" s="66"/>
      <c r="O74" s="75"/>
      <c r="P74" s="68"/>
      <c r="Q74" s="70"/>
      <c r="R74" s="73"/>
      <c r="S74" s="66"/>
      <c r="T74" s="93"/>
      <c r="U74" s="96"/>
      <c r="V74" s="70"/>
      <c r="W74" s="73"/>
      <c r="X74" s="66"/>
      <c r="Y74" s="75"/>
      <c r="Z74" s="68"/>
      <c r="AA74" s="70"/>
      <c r="AB74" s="73"/>
      <c r="AC74" s="66"/>
      <c r="AD74" s="75"/>
      <c r="AE74" s="68"/>
      <c r="AF74" s="70"/>
      <c r="AG74" s="73"/>
      <c r="AH74" s="66"/>
      <c r="AI74" s="75"/>
      <c r="AJ74" s="68"/>
      <c r="AK74" s="70"/>
      <c r="AL74" s="73"/>
      <c r="AM74" s="66"/>
      <c r="AN74" s="165"/>
      <c r="AO74" s="165"/>
      <c r="AP74" s="166"/>
      <c r="AQ74" s="166"/>
      <c r="AR74" s="13"/>
      <c r="AS74" s="165"/>
      <c r="AT74" s="165"/>
      <c r="AU74" s="166"/>
      <c r="AV74" s="166"/>
    </row>
    <row r="75" spans="1:48" ht="12.5" x14ac:dyDescent="0.25">
      <c r="A75" s="124"/>
      <c r="B75" s="88"/>
      <c r="C75" s="62" t="s">
        <v>13</v>
      </c>
      <c r="D75" s="76"/>
      <c r="E75" s="75"/>
      <c r="F75" s="68"/>
      <c r="G75" s="70"/>
      <c r="H75" s="73"/>
      <c r="I75" s="66"/>
      <c r="J75" s="75"/>
      <c r="K75" s="68"/>
      <c r="L75" s="70"/>
      <c r="M75" s="73"/>
      <c r="N75" s="66"/>
      <c r="O75" s="75"/>
      <c r="P75" s="68"/>
      <c r="Q75" s="70"/>
      <c r="R75" s="73"/>
      <c r="S75" s="66"/>
      <c r="T75" s="93"/>
      <c r="U75" s="96"/>
      <c r="V75" s="70"/>
      <c r="W75" s="73"/>
      <c r="X75" s="66"/>
      <c r="Y75" s="75"/>
      <c r="Z75" s="68"/>
      <c r="AA75" s="70"/>
      <c r="AB75" s="73"/>
      <c r="AC75" s="66"/>
      <c r="AD75" s="75"/>
      <c r="AE75" s="68"/>
      <c r="AF75" s="70"/>
      <c r="AG75" s="73"/>
      <c r="AH75" s="66"/>
      <c r="AI75" s="75"/>
      <c r="AJ75" s="68"/>
      <c r="AK75" s="70"/>
      <c r="AL75" s="73"/>
      <c r="AM75" s="66"/>
      <c r="AN75" s="165"/>
      <c r="AO75" s="165"/>
      <c r="AP75" s="166"/>
      <c r="AQ75" s="166"/>
      <c r="AR75" s="13"/>
      <c r="AS75" s="165"/>
      <c r="AT75" s="165"/>
      <c r="AU75" s="166"/>
      <c r="AV75" s="166"/>
    </row>
    <row r="76" spans="1:48" ht="12.5" x14ac:dyDescent="0.25">
      <c r="A76" s="124"/>
      <c r="B76" s="88"/>
      <c r="C76" s="62" t="s">
        <v>14</v>
      </c>
      <c r="D76" s="76"/>
      <c r="E76" s="75"/>
      <c r="F76" s="68"/>
      <c r="G76" s="70"/>
      <c r="H76" s="73"/>
      <c r="I76" s="66"/>
      <c r="J76" s="75"/>
      <c r="K76" s="68"/>
      <c r="L76" s="70"/>
      <c r="M76" s="73"/>
      <c r="N76" s="66"/>
      <c r="O76" s="75"/>
      <c r="P76" s="68"/>
      <c r="Q76" s="70"/>
      <c r="R76" s="73"/>
      <c r="S76" s="66"/>
      <c r="T76" s="93"/>
      <c r="U76" s="96"/>
      <c r="V76" s="70"/>
      <c r="W76" s="73"/>
      <c r="X76" s="66"/>
      <c r="Y76" s="75"/>
      <c r="Z76" s="68"/>
      <c r="AA76" s="70"/>
      <c r="AB76" s="73"/>
      <c r="AC76" s="66"/>
      <c r="AD76" s="75"/>
      <c r="AE76" s="68"/>
      <c r="AF76" s="70"/>
      <c r="AG76" s="73"/>
      <c r="AH76" s="66"/>
      <c r="AI76" s="75"/>
      <c r="AJ76" s="68"/>
      <c r="AK76" s="70"/>
      <c r="AL76" s="73"/>
      <c r="AM76" s="66"/>
      <c r="AN76" s="165"/>
      <c r="AO76" s="165"/>
      <c r="AP76" s="166"/>
      <c r="AQ76" s="166"/>
      <c r="AR76" s="13"/>
      <c r="AS76" s="165"/>
      <c r="AT76" s="165"/>
      <c r="AU76" s="166"/>
      <c r="AV76" s="166"/>
    </row>
    <row r="77" spans="1:48" ht="12.5" x14ac:dyDescent="0.25">
      <c r="A77" s="124"/>
      <c r="B77" s="88"/>
      <c r="C77" s="62" t="s">
        <v>3</v>
      </c>
      <c r="D77" s="76"/>
      <c r="E77" s="75"/>
      <c r="F77" s="68"/>
      <c r="G77" s="71"/>
      <c r="H77" s="74"/>
      <c r="I77" s="66"/>
      <c r="J77" s="75"/>
      <c r="K77" s="68"/>
      <c r="L77" s="71"/>
      <c r="M77" s="74"/>
      <c r="N77" s="66"/>
      <c r="O77" s="75"/>
      <c r="P77" s="68"/>
      <c r="Q77" s="71"/>
      <c r="R77" s="74"/>
      <c r="S77" s="66"/>
      <c r="T77" s="94"/>
      <c r="U77" s="97"/>
      <c r="V77" s="71"/>
      <c r="W77" s="74"/>
      <c r="X77" s="66"/>
      <c r="Y77" s="75"/>
      <c r="Z77" s="68"/>
      <c r="AA77" s="71"/>
      <c r="AB77" s="74"/>
      <c r="AC77" s="66"/>
      <c r="AD77" s="75"/>
      <c r="AE77" s="68"/>
      <c r="AF77" s="71"/>
      <c r="AG77" s="74"/>
      <c r="AH77" s="66"/>
      <c r="AI77" s="75"/>
      <c r="AJ77" s="68"/>
      <c r="AK77" s="71"/>
      <c r="AL77" s="74"/>
      <c r="AM77" s="66"/>
      <c r="AN77" s="165"/>
      <c r="AO77" s="165"/>
      <c r="AP77" s="166"/>
      <c r="AQ77" s="166"/>
      <c r="AR77" s="13"/>
      <c r="AS77" s="165"/>
      <c r="AT77" s="165"/>
      <c r="AU77" s="166"/>
      <c r="AV77" s="166"/>
    </row>
    <row r="78" spans="1:48" ht="12" customHeight="1" x14ac:dyDescent="0.25">
      <c r="A78" s="89"/>
      <c r="B78" s="82" t="s">
        <v>43</v>
      </c>
      <c r="C78" s="42"/>
      <c r="D78" s="90"/>
      <c r="E78" s="84"/>
      <c r="F78" s="85">
        <f>G78/H78</f>
        <v>0.7661290322580645</v>
      </c>
      <c r="G78" s="86">
        <f>AVERAGE(G3:G73)</f>
        <v>118.75</v>
      </c>
      <c r="H78" s="77">
        <f>AVERAGE(H3:H77)</f>
        <v>155</v>
      </c>
      <c r="I78" s="67"/>
      <c r="J78" s="84"/>
      <c r="K78" s="85">
        <f>L78/M78</f>
        <v>0.77173913043478259</v>
      </c>
      <c r="L78" s="86">
        <f>AVERAGE(L3:L73)</f>
        <v>110.9375</v>
      </c>
      <c r="M78" s="77">
        <f>AVERAGE(M3:M77)</f>
        <v>143.75</v>
      </c>
      <c r="N78" s="67"/>
      <c r="O78" s="84"/>
      <c r="P78" s="85">
        <f>Q78/R78</f>
        <v>0.86956521739130432</v>
      </c>
      <c r="Q78" s="86">
        <f>AVERAGE(Q3:Q73)</f>
        <v>125</v>
      </c>
      <c r="R78" s="77">
        <f>AVERAGE(R3:R77)</f>
        <v>143.75</v>
      </c>
      <c r="S78" s="67"/>
      <c r="T78" s="136"/>
      <c r="U78" s="148">
        <f>V78/W78</f>
        <v>0.83064516129032262</v>
      </c>
      <c r="V78" s="151">
        <f>AVERAGE(V3:V73)</f>
        <v>128.75</v>
      </c>
      <c r="W78" s="154">
        <f>AVERAGE(W3:W77)</f>
        <v>155</v>
      </c>
      <c r="X78" s="67"/>
      <c r="Y78" s="84"/>
      <c r="Z78" s="85">
        <f>AA78/AB78</f>
        <v>0.79838709677419351</v>
      </c>
      <c r="AA78" s="86">
        <f>AVERAGE(AA3:AA73)</f>
        <v>123.75</v>
      </c>
      <c r="AB78" s="77">
        <f>AVERAGE(AB3:AB77)</f>
        <v>155</v>
      </c>
      <c r="AC78" s="67"/>
      <c r="AD78" s="84"/>
      <c r="AE78" s="85">
        <f>AF78/AG78</f>
        <v>0.90322580645161288</v>
      </c>
      <c r="AF78" s="86">
        <f>AVERAGE(AF3:AF73)</f>
        <v>140</v>
      </c>
      <c r="AG78" s="77">
        <f>AVERAGE(AG3:AG77)</f>
        <v>155</v>
      </c>
      <c r="AH78" s="67"/>
      <c r="AI78" s="84"/>
      <c r="AJ78" s="85">
        <f>AK78/AL78</f>
        <v>0.86666666666666659</v>
      </c>
      <c r="AK78" s="86">
        <f>AVERAGE(AK3:AK73)</f>
        <v>108.33333333333333</v>
      </c>
      <c r="AL78" s="77">
        <f>AVERAGE(AL3:AL77)</f>
        <v>125</v>
      </c>
      <c r="AM78" s="67"/>
      <c r="AN78" s="167"/>
      <c r="AO78" s="170"/>
      <c r="AP78" s="171"/>
      <c r="AQ78" s="171"/>
      <c r="AR78" s="13"/>
      <c r="AS78" s="167"/>
      <c r="AT78" s="170"/>
      <c r="AU78" s="171"/>
      <c r="AV78" s="171"/>
    </row>
    <row r="79" spans="1:48" ht="12" customHeight="1" x14ac:dyDescent="0.25">
      <c r="A79" s="89"/>
      <c r="B79" s="82"/>
      <c r="C79" s="64" t="s">
        <v>148</v>
      </c>
      <c r="D79" s="90"/>
      <c r="E79" s="84"/>
      <c r="F79" s="85"/>
      <c r="G79" s="86"/>
      <c r="H79" s="77"/>
      <c r="I79" s="67"/>
      <c r="J79" s="84"/>
      <c r="K79" s="85"/>
      <c r="L79" s="86"/>
      <c r="M79" s="77"/>
      <c r="N79" s="67"/>
      <c r="O79" s="84"/>
      <c r="P79" s="85"/>
      <c r="Q79" s="86"/>
      <c r="R79" s="77"/>
      <c r="S79" s="67"/>
      <c r="T79" s="137"/>
      <c r="U79" s="149"/>
      <c r="V79" s="152"/>
      <c r="W79" s="155"/>
      <c r="X79" s="67"/>
      <c r="Y79" s="84"/>
      <c r="Z79" s="85"/>
      <c r="AA79" s="86"/>
      <c r="AB79" s="77"/>
      <c r="AC79" s="67"/>
      <c r="AD79" s="84"/>
      <c r="AE79" s="85"/>
      <c r="AF79" s="86"/>
      <c r="AG79" s="77"/>
      <c r="AH79" s="67"/>
      <c r="AI79" s="84"/>
      <c r="AJ79" s="85"/>
      <c r="AK79" s="86"/>
      <c r="AL79" s="77"/>
      <c r="AM79" s="67"/>
      <c r="AN79" s="167"/>
      <c r="AO79" s="170"/>
      <c r="AP79" s="171"/>
      <c r="AQ79" s="171"/>
      <c r="AR79" s="13"/>
      <c r="AS79" s="167"/>
      <c r="AT79" s="170"/>
      <c r="AU79" s="171"/>
      <c r="AV79" s="171"/>
    </row>
    <row r="80" spans="1:48" ht="12" customHeight="1" x14ac:dyDescent="0.25">
      <c r="A80" s="89"/>
      <c r="B80" s="82"/>
      <c r="C80" s="43" t="s">
        <v>21</v>
      </c>
      <c r="D80" s="90"/>
      <c r="E80" s="84"/>
      <c r="F80" s="85"/>
      <c r="G80" s="86"/>
      <c r="H80" s="77"/>
      <c r="I80" s="67"/>
      <c r="J80" s="84"/>
      <c r="K80" s="85"/>
      <c r="L80" s="86"/>
      <c r="M80" s="77"/>
      <c r="N80" s="67"/>
      <c r="O80" s="84"/>
      <c r="P80" s="85"/>
      <c r="Q80" s="86"/>
      <c r="R80" s="77"/>
      <c r="S80" s="67"/>
      <c r="T80" s="137"/>
      <c r="U80" s="149"/>
      <c r="V80" s="152"/>
      <c r="W80" s="155"/>
      <c r="X80" s="67"/>
      <c r="Y80" s="84"/>
      <c r="Z80" s="85"/>
      <c r="AA80" s="86"/>
      <c r="AB80" s="77"/>
      <c r="AC80" s="67"/>
      <c r="AD80" s="84"/>
      <c r="AE80" s="85"/>
      <c r="AF80" s="86"/>
      <c r="AG80" s="77"/>
      <c r="AH80" s="67"/>
      <c r="AI80" s="84"/>
      <c r="AJ80" s="85"/>
      <c r="AK80" s="86"/>
      <c r="AL80" s="77"/>
      <c r="AM80" s="67"/>
      <c r="AN80" s="167"/>
      <c r="AO80" s="170"/>
      <c r="AP80" s="171"/>
      <c r="AQ80" s="171"/>
      <c r="AR80" s="13"/>
      <c r="AS80" s="167"/>
      <c r="AT80" s="170"/>
      <c r="AU80" s="171"/>
      <c r="AV80" s="171"/>
    </row>
    <row r="81" spans="1:48" ht="12" customHeight="1" x14ac:dyDescent="0.25">
      <c r="A81" s="89"/>
      <c r="B81" s="82"/>
      <c r="C81" s="43" t="s">
        <v>22</v>
      </c>
      <c r="D81" s="90"/>
      <c r="E81" s="84"/>
      <c r="F81" s="85"/>
      <c r="G81" s="86"/>
      <c r="H81" s="77"/>
      <c r="I81" s="67"/>
      <c r="J81" s="84"/>
      <c r="K81" s="85"/>
      <c r="L81" s="86"/>
      <c r="M81" s="77"/>
      <c r="N81" s="67"/>
      <c r="O81" s="84"/>
      <c r="P81" s="85"/>
      <c r="Q81" s="86"/>
      <c r="R81" s="77"/>
      <c r="S81" s="67"/>
      <c r="T81" s="137"/>
      <c r="U81" s="149"/>
      <c r="V81" s="152"/>
      <c r="W81" s="155"/>
      <c r="X81" s="67"/>
      <c r="Y81" s="84"/>
      <c r="Z81" s="85"/>
      <c r="AA81" s="86"/>
      <c r="AB81" s="77"/>
      <c r="AC81" s="67"/>
      <c r="AD81" s="84"/>
      <c r="AE81" s="85"/>
      <c r="AF81" s="86"/>
      <c r="AG81" s="77"/>
      <c r="AH81" s="67"/>
      <c r="AI81" s="84"/>
      <c r="AJ81" s="85"/>
      <c r="AK81" s="86"/>
      <c r="AL81" s="77"/>
      <c r="AM81" s="67"/>
      <c r="AN81" s="167"/>
      <c r="AO81" s="170"/>
      <c r="AP81" s="171"/>
      <c r="AQ81" s="171"/>
      <c r="AR81" s="13"/>
      <c r="AS81" s="167"/>
      <c r="AT81" s="170"/>
      <c r="AU81" s="171"/>
      <c r="AV81" s="171"/>
    </row>
    <row r="82" spans="1:48" ht="13" customHeight="1" x14ac:dyDescent="0.25">
      <c r="A82" s="89"/>
      <c r="B82" s="82"/>
      <c r="C82" s="57" t="s">
        <v>79</v>
      </c>
      <c r="D82" s="90"/>
      <c r="E82" s="84"/>
      <c r="F82" s="85"/>
      <c r="G82" s="86"/>
      <c r="H82" s="77"/>
      <c r="I82" s="67"/>
      <c r="J82" s="84"/>
      <c r="K82" s="85"/>
      <c r="L82" s="86"/>
      <c r="M82" s="77"/>
      <c r="N82" s="67"/>
      <c r="O82" s="84"/>
      <c r="P82" s="85"/>
      <c r="Q82" s="86"/>
      <c r="R82" s="77"/>
      <c r="S82" s="67"/>
      <c r="T82" s="138"/>
      <c r="U82" s="150"/>
      <c r="V82" s="153"/>
      <c r="W82" s="156"/>
      <c r="X82" s="67"/>
      <c r="Y82" s="84"/>
      <c r="Z82" s="85"/>
      <c r="AA82" s="86"/>
      <c r="AB82" s="77"/>
      <c r="AC82" s="67"/>
      <c r="AD82" s="84"/>
      <c r="AE82" s="85"/>
      <c r="AF82" s="86"/>
      <c r="AG82" s="77"/>
      <c r="AH82" s="67"/>
      <c r="AI82" s="84"/>
      <c r="AJ82" s="85"/>
      <c r="AK82" s="86"/>
      <c r="AL82" s="77"/>
      <c r="AM82" s="67"/>
      <c r="AN82" s="167"/>
      <c r="AO82" s="170"/>
      <c r="AP82" s="171"/>
      <c r="AQ82" s="171"/>
      <c r="AR82" s="13"/>
      <c r="AS82" s="167"/>
      <c r="AT82" s="170"/>
      <c r="AU82" s="171"/>
      <c r="AV82" s="171"/>
    </row>
    <row r="83" spans="1:48" ht="91.5" thickBot="1" x14ac:dyDescent="0.35">
      <c r="A83" s="89"/>
      <c r="C83" s="13"/>
      <c r="E83" s="35"/>
      <c r="F83" s="36" t="s">
        <v>150</v>
      </c>
      <c r="G83" s="37"/>
      <c r="H83" s="38"/>
      <c r="I83" s="2"/>
      <c r="J83" s="35"/>
      <c r="K83" s="36" t="s">
        <v>150</v>
      </c>
      <c r="L83" s="37"/>
      <c r="M83" s="38"/>
      <c r="N83" s="2"/>
      <c r="O83" s="35"/>
      <c r="P83" s="36" t="s">
        <v>150</v>
      </c>
      <c r="Q83" s="37"/>
      <c r="R83" s="38"/>
      <c r="S83" s="2"/>
      <c r="T83" s="35"/>
      <c r="U83" s="36" t="s">
        <v>150</v>
      </c>
      <c r="V83" s="37"/>
      <c r="W83" s="38"/>
      <c r="X83" s="2"/>
      <c r="Y83" s="35"/>
      <c r="Z83" s="36" t="s">
        <v>150</v>
      </c>
      <c r="AA83" s="37"/>
      <c r="AB83" s="38"/>
      <c r="AC83" s="2"/>
      <c r="AD83" s="35"/>
      <c r="AE83" s="36" t="s">
        <v>150</v>
      </c>
      <c r="AF83" s="37"/>
      <c r="AG83" s="38"/>
      <c r="AH83" s="2"/>
      <c r="AI83" s="35"/>
      <c r="AJ83" s="36" t="s">
        <v>150</v>
      </c>
      <c r="AK83" s="37"/>
      <c r="AL83" s="38"/>
      <c r="AM83" s="2"/>
      <c r="AN83" s="17"/>
      <c r="AO83" s="56"/>
      <c r="AP83" s="13"/>
      <c r="AQ83" s="13"/>
      <c r="AR83" s="13"/>
      <c r="AS83" s="17"/>
      <c r="AT83" s="56"/>
      <c r="AU83" s="13"/>
      <c r="AV83" s="13"/>
    </row>
    <row r="84" spans="1:48" ht="13" x14ac:dyDescent="0.3">
      <c r="A84" s="89"/>
      <c r="B84" s="27"/>
      <c r="C84" s="13"/>
      <c r="E84" s="13"/>
      <c r="F84" s="45"/>
      <c r="J84" s="13"/>
      <c r="K84" s="45"/>
    </row>
    <row r="85" spans="1:48" ht="15.5" x14ac:dyDescent="0.3">
      <c r="A85" s="89"/>
      <c r="B85" s="22"/>
      <c r="C85" s="13"/>
      <c r="E85" s="17" t="s">
        <v>23</v>
      </c>
      <c r="F85" s="5"/>
      <c r="J85" s="17" t="s">
        <v>23</v>
      </c>
      <c r="K85" s="5"/>
    </row>
    <row r="86" spans="1:48" ht="12" customHeight="1" x14ac:dyDescent="0.3">
      <c r="A86" s="89"/>
      <c r="B86" s="22"/>
      <c r="C86" s="21"/>
      <c r="E86" s="13"/>
      <c r="F86" s="5" t="s">
        <v>23</v>
      </c>
      <c r="J86" s="13"/>
      <c r="K86" s="5" t="s">
        <v>23</v>
      </c>
    </row>
    <row r="87" spans="1:48" ht="12" customHeight="1" x14ac:dyDescent="0.3">
      <c r="A87" s="89"/>
      <c r="B87" s="22"/>
      <c r="C87" s="21"/>
      <c r="E87" s="19"/>
      <c r="F87" s="20"/>
      <c r="J87" s="19"/>
      <c r="K87" s="20"/>
    </row>
    <row r="88" spans="1:48" ht="12" customHeight="1" x14ac:dyDescent="0.3">
      <c r="A88" s="89"/>
      <c r="B88" s="22"/>
      <c r="C88" s="13"/>
      <c r="E88" s="13"/>
      <c r="F88" s="5"/>
      <c r="J88" s="13"/>
      <c r="K88" s="5"/>
    </row>
    <row r="89" spans="1:48" ht="12" customHeight="1" x14ac:dyDescent="0.3">
      <c r="A89" s="89"/>
      <c r="B89" s="22"/>
      <c r="C89" s="13"/>
      <c r="E89" s="18" t="s">
        <v>23</v>
      </c>
      <c r="F89" s="5"/>
      <c r="J89" s="18" t="s">
        <v>23</v>
      </c>
      <c r="K89" s="5"/>
    </row>
    <row r="90" spans="1:48" ht="13" customHeight="1" x14ac:dyDescent="0.3">
      <c r="A90" s="89"/>
      <c r="B90" s="13"/>
      <c r="C90" s="13"/>
      <c r="E90" s="13"/>
      <c r="F90" s="5"/>
      <c r="J90" s="13"/>
      <c r="K90" s="5"/>
    </row>
    <row r="91" spans="1:48" x14ac:dyDescent="0.4">
      <c r="A91" s="7"/>
      <c r="B91" s="13"/>
      <c r="C91" s="13"/>
      <c r="E91" s="13"/>
      <c r="F91" s="5"/>
      <c r="J91" s="13"/>
      <c r="K91" s="5"/>
    </row>
    <row r="92" spans="1:48" x14ac:dyDescent="0.4">
      <c r="A92" s="7"/>
      <c r="B92" s="13"/>
      <c r="C92" s="13"/>
      <c r="E92" s="13"/>
      <c r="F92" s="5"/>
      <c r="J92" s="13"/>
      <c r="K92" s="5"/>
    </row>
    <row r="93" spans="1:48" ht="15" customHeight="1" x14ac:dyDescent="0.3">
      <c r="A93" s="13"/>
      <c r="B93" s="13"/>
      <c r="C93" s="13"/>
      <c r="E93" s="13"/>
      <c r="F93" s="5"/>
      <c r="J93" s="13"/>
      <c r="K93" s="5"/>
    </row>
    <row r="94" spans="1:48" ht="12" customHeight="1" x14ac:dyDescent="0.3">
      <c r="A94" s="13"/>
      <c r="B94" s="13"/>
      <c r="C94" s="13"/>
      <c r="E94" s="13"/>
      <c r="F94" s="5"/>
      <c r="J94" s="13"/>
      <c r="K94" s="5"/>
    </row>
    <row r="95" spans="1:48" ht="12" customHeight="1" x14ac:dyDescent="0.4">
      <c r="A95" s="7"/>
      <c r="B95" s="13"/>
      <c r="C95" s="13"/>
      <c r="E95" s="13"/>
      <c r="F95" s="5"/>
      <c r="J95" s="13"/>
      <c r="K95" s="5"/>
    </row>
    <row r="96" spans="1:48" ht="12" customHeight="1" x14ac:dyDescent="0.4">
      <c r="A96" s="7"/>
      <c r="B96" s="13"/>
      <c r="C96" s="13"/>
      <c r="E96" s="13"/>
      <c r="F96" s="5"/>
      <c r="J96" s="13"/>
      <c r="K96" s="5"/>
    </row>
    <row r="97" spans="1:11" ht="12" customHeight="1" x14ac:dyDescent="0.4">
      <c r="A97" s="7"/>
      <c r="B97" s="13"/>
      <c r="C97" s="13"/>
      <c r="E97" s="13"/>
      <c r="F97" s="5"/>
      <c r="J97" s="13"/>
      <c r="K97" s="5"/>
    </row>
    <row r="98" spans="1:11" ht="12" customHeight="1" x14ac:dyDescent="0.4">
      <c r="A98" s="7"/>
      <c r="B98" s="13"/>
      <c r="C98" s="13"/>
      <c r="E98" s="13"/>
      <c r="F98" s="5"/>
      <c r="J98" s="13"/>
      <c r="K98" s="5"/>
    </row>
    <row r="99" spans="1:11" ht="12" customHeight="1" x14ac:dyDescent="0.4">
      <c r="A99" s="7"/>
      <c r="B99" s="13"/>
      <c r="C99" s="13"/>
      <c r="E99" s="13"/>
      <c r="F99" s="5"/>
      <c r="J99" s="13"/>
      <c r="K99" s="5"/>
    </row>
    <row r="100" spans="1:11" ht="12" customHeight="1" x14ac:dyDescent="0.4">
      <c r="A100" s="7"/>
      <c r="B100" s="13"/>
      <c r="C100" s="13"/>
      <c r="E100" s="13"/>
      <c r="F100" s="5"/>
      <c r="J100" s="13"/>
      <c r="K100" s="5"/>
    </row>
    <row r="101" spans="1:11" x14ac:dyDescent="0.4">
      <c r="A101" s="7"/>
      <c r="B101" s="13"/>
      <c r="C101" s="13"/>
      <c r="E101" s="13"/>
      <c r="F101" s="5"/>
      <c r="J101" s="13"/>
      <c r="K101" s="5"/>
    </row>
    <row r="102" spans="1:11" x14ac:dyDescent="0.4">
      <c r="A102" s="7"/>
      <c r="B102" s="13"/>
      <c r="C102" s="13"/>
      <c r="E102" s="13"/>
      <c r="F102" s="5"/>
      <c r="J102" s="13"/>
      <c r="K102" s="5"/>
    </row>
    <row r="103" spans="1:11" x14ac:dyDescent="0.4">
      <c r="A103" s="7"/>
      <c r="B103" s="13"/>
      <c r="C103" s="13"/>
      <c r="E103" s="13"/>
      <c r="F103" s="5"/>
      <c r="J103" s="13"/>
      <c r="K103" s="5"/>
    </row>
    <row r="104" spans="1:11" x14ac:dyDescent="0.4">
      <c r="A104" s="7"/>
      <c r="B104" s="13"/>
      <c r="C104" s="13"/>
      <c r="E104" s="13"/>
      <c r="F104" s="5"/>
      <c r="J104" s="13"/>
      <c r="K104" s="5"/>
    </row>
    <row r="105" spans="1:11" x14ac:dyDescent="0.4">
      <c r="A105" s="7"/>
      <c r="B105" s="13"/>
      <c r="C105" s="13"/>
      <c r="E105" s="13"/>
      <c r="F105" s="5"/>
      <c r="J105" s="13"/>
      <c r="K105" s="5"/>
    </row>
    <row r="106" spans="1:11" x14ac:dyDescent="0.4">
      <c r="A106" s="7"/>
      <c r="B106" s="13"/>
      <c r="C106" s="13"/>
      <c r="E106" s="13"/>
      <c r="F106" s="5"/>
      <c r="J106" s="13"/>
      <c r="K106" s="5"/>
    </row>
    <row r="107" spans="1:11" x14ac:dyDescent="0.4">
      <c r="A107" s="7"/>
      <c r="B107" s="13"/>
      <c r="C107" s="13"/>
      <c r="E107" s="13"/>
      <c r="F107" s="5"/>
      <c r="J107" s="13"/>
      <c r="K107" s="5"/>
    </row>
    <row r="108" spans="1:11" x14ac:dyDescent="0.4">
      <c r="A108" s="7"/>
      <c r="B108" s="13"/>
      <c r="C108" s="13"/>
      <c r="E108" s="13"/>
      <c r="F108" s="5"/>
      <c r="J108" s="13"/>
      <c r="K108" s="5"/>
    </row>
    <row r="109" spans="1:11" x14ac:dyDescent="0.4">
      <c r="A109" s="7"/>
      <c r="B109" s="13"/>
      <c r="C109" s="13"/>
      <c r="E109" s="13"/>
      <c r="F109" s="5"/>
      <c r="J109" s="13"/>
      <c r="K109" s="5"/>
    </row>
    <row r="110" spans="1:11" x14ac:dyDescent="0.4">
      <c r="A110" s="7"/>
      <c r="B110" s="13"/>
      <c r="C110" s="13"/>
      <c r="E110" s="13"/>
      <c r="F110" s="5"/>
      <c r="J110" s="13"/>
      <c r="K110" s="5"/>
    </row>
    <row r="111" spans="1:11" x14ac:dyDescent="0.4">
      <c r="A111" s="7"/>
      <c r="B111" s="13"/>
      <c r="C111" s="13"/>
      <c r="E111" s="13"/>
      <c r="F111" s="5"/>
      <c r="J111" s="13"/>
      <c r="K111" s="5"/>
    </row>
    <row r="112" spans="1:11" x14ac:dyDescent="0.4">
      <c r="A112" s="7"/>
      <c r="B112" s="13"/>
      <c r="C112" s="13"/>
      <c r="E112" s="13"/>
      <c r="F112" s="5"/>
      <c r="J112" s="13"/>
      <c r="K112" s="5"/>
    </row>
    <row r="113" spans="1:11" x14ac:dyDescent="0.4">
      <c r="A113" s="7"/>
      <c r="B113" s="13"/>
      <c r="C113" s="13"/>
      <c r="E113" s="13"/>
      <c r="F113" s="5"/>
      <c r="J113" s="13"/>
      <c r="K113" s="5"/>
    </row>
    <row r="114" spans="1:11" x14ac:dyDescent="0.4">
      <c r="A114" s="7"/>
      <c r="B114" s="13"/>
      <c r="C114" s="13"/>
      <c r="E114" s="13"/>
      <c r="F114" s="5"/>
      <c r="J114" s="13"/>
      <c r="K114" s="5"/>
    </row>
    <row r="115" spans="1:11" x14ac:dyDescent="0.4">
      <c r="A115" s="7"/>
      <c r="B115" s="13"/>
      <c r="C115" s="13"/>
      <c r="E115" s="13"/>
      <c r="F115" s="5"/>
      <c r="J115" s="13"/>
      <c r="K115" s="5"/>
    </row>
    <row r="116" spans="1:11" x14ac:dyDescent="0.4">
      <c r="A116" s="7"/>
      <c r="B116" s="13"/>
      <c r="C116" s="13"/>
      <c r="E116" s="13"/>
      <c r="F116" s="5"/>
      <c r="J116" s="13"/>
      <c r="K116" s="5"/>
    </row>
    <row r="117" spans="1:11" x14ac:dyDescent="0.4">
      <c r="A117" s="7"/>
      <c r="B117" s="13"/>
      <c r="C117" s="13"/>
      <c r="E117" s="13"/>
      <c r="F117" s="5"/>
      <c r="J117" s="13"/>
      <c r="K117" s="5"/>
    </row>
    <row r="118" spans="1:11" x14ac:dyDescent="0.4">
      <c r="A118" s="7"/>
      <c r="B118" s="13"/>
      <c r="C118" s="13"/>
      <c r="E118" s="13"/>
      <c r="F118" s="5"/>
      <c r="J118" s="13"/>
      <c r="K118" s="5"/>
    </row>
    <row r="119" spans="1:11" x14ac:dyDescent="0.4">
      <c r="A119" s="7"/>
      <c r="B119" s="13"/>
      <c r="C119" s="13"/>
      <c r="E119" s="13"/>
      <c r="F119" s="5"/>
      <c r="J119" s="13"/>
      <c r="K119" s="5"/>
    </row>
    <row r="120" spans="1:11" x14ac:dyDescent="0.4">
      <c r="A120" s="7"/>
      <c r="B120" s="13"/>
      <c r="C120" s="13"/>
      <c r="E120" s="13"/>
      <c r="F120" s="5"/>
      <c r="J120" s="13"/>
      <c r="K120" s="5"/>
    </row>
    <row r="121" spans="1:11" x14ac:dyDescent="0.4">
      <c r="A121" s="7"/>
      <c r="B121" s="13"/>
      <c r="C121" s="13"/>
      <c r="E121" s="13"/>
      <c r="F121" s="5"/>
      <c r="J121" s="13"/>
      <c r="K121" s="5"/>
    </row>
    <row r="122" spans="1:11" x14ac:dyDescent="0.4">
      <c r="A122" s="7"/>
      <c r="B122" s="13"/>
      <c r="C122" s="13"/>
      <c r="E122" s="13"/>
      <c r="F122" s="5"/>
      <c r="J122" s="13"/>
      <c r="K122" s="5"/>
    </row>
    <row r="123" spans="1:11" x14ac:dyDescent="0.4">
      <c r="A123" s="7"/>
      <c r="B123" s="13"/>
      <c r="C123" s="13"/>
      <c r="E123" s="13"/>
      <c r="F123" s="5"/>
      <c r="J123" s="13"/>
      <c r="K123" s="5"/>
    </row>
    <row r="124" spans="1:11" x14ac:dyDescent="0.4">
      <c r="A124" s="7"/>
      <c r="B124" s="13"/>
      <c r="C124" s="13"/>
      <c r="E124" s="13"/>
      <c r="F124" s="5"/>
      <c r="J124" s="13"/>
      <c r="K124" s="5"/>
    </row>
    <row r="125" spans="1:11" x14ac:dyDescent="0.4">
      <c r="A125" s="7"/>
      <c r="B125" s="13"/>
      <c r="C125" s="13"/>
      <c r="E125" s="13"/>
      <c r="F125" s="5"/>
      <c r="J125" s="13"/>
      <c r="K125" s="5"/>
    </row>
    <row r="126" spans="1:11" x14ac:dyDescent="0.4">
      <c r="A126" s="7"/>
      <c r="B126" s="13"/>
      <c r="C126" s="13"/>
      <c r="E126" s="13"/>
      <c r="F126" s="5"/>
      <c r="J126" s="13"/>
      <c r="K126" s="5"/>
    </row>
    <row r="127" spans="1:11" x14ac:dyDescent="0.4">
      <c r="A127" s="7"/>
      <c r="B127" s="13"/>
      <c r="C127" s="13"/>
      <c r="E127" s="13"/>
      <c r="F127" s="5"/>
      <c r="J127" s="13"/>
      <c r="K127" s="5"/>
    </row>
    <row r="128" spans="1:11" x14ac:dyDescent="0.4">
      <c r="A128" s="7"/>
      <c r="B128" s="13"/>
      <c r="C128" s="13"/>
      <c r="E128" s="13"/>
      <c r="F128" s="5"/>
      <c r="J128" s="13"/>
      <c r="K128" s="5"/>
    </row>
    <row r="129" spans="1:11" x14ac:dyDescent="0.4">
      <c r="A129" s="7"/>
      <c r="B129" s="13"/>
      <c r="C129" s="13"/>
      <c r="E129" s="13"/>
      <c r="F129" s="5"/>
      <c r="J129" s="13"/>
      <c r="K129" s="5"/>
    </row>
    <row r="130" spans="1:11" x14ac:dyDescent="0.4">
      <c r="A130" s="7"/>
      <c r="B130" s="13"/>
      <c r="C130" s="13"/>
      <c r="E130" s="13"/>
      <c r="F130" s="5"/>
      <c r="J130" s="13"/>
      <c r="K130" s="5"/>
    </row>
    <row r="131" spans="1:11" x14ac:dyDescent="0.4">
      <c r="A131" s="7"/>
      <c r="B131" s="13"/>
      <c r="C131" s="13"/>
      <c r="E131" s="13"/>
      <c r="F131" s="5"/>
      <c r="J131" s="13"/>
      <c r="K131" s="5"/>
    </row>
    <row r="132" spans="1:11" x14ac:dyDescent="0.4">
      <c r="A132" s="7"/>
      <c r="B132" s="13"/>
      <c r="C132" s="13"/>
      <c r="E132" s="13"/>
      <c r="F132" s="5"/>
      <c r="J132" s="13"/>
      <c r="K132" s="5"/>
    </row>
    <row r="133" spans="1:11" x14ac:dyDescent="0.4">
      <c r="A133" s="7"/>
      <c r="B133" s="13"/>
      <c r="C133" s="13"/>
      <c r="E133" s="13"/>
      <c r="F133" s="5"/>
      <c r="J133" s="13"/>
      <c r="K133" s="5"/>
    </row>
    <row r="134" spans="1:11" x14ac:dyDescent="0.4">
      <c r="A134" s="7"/>
      <c r="B134" s="13"/>
      <c r="C134" s="13"/>
      <c r="E134" s="13"/>
      <c r="F134" s="5"/>
      <c r="J134" s="13"/>
      <c r="K134" s="5"/>
    </row>
    <row r="135" spans="1:11" x14ac:dyDescent="0.4">
      <c r="A135" s="7"/>
      <c r="B135" s="13"/>
      <c r="C135" s="13"/>
      <c r="E135" s="13"/>
      <c r="F135" s="5"/>
      <c r="J135" s="13"/>
      <c r="K135" s="5"/>
    </row>
    <row r="136" spans="1:11" x14ac:dyDescent="0.4">
      <c r="A136" s="7"/>
      <c r="B136" s="13"/>
      <c r="C136" s="13"/>
      <c r="E136" s="13"/>
      <c r="F136" s="5"/>
      <c r="J136" s="13"/>
      <c r="K136" s="5"/>
    </row>
    <row r="137" spans="1:11" x14ac:dyDescent="0.4">
      <c r="A137" s="7"/>
      <c r="B137" s="13"/>
      <c r="C137" s="13"/>
      <c r="E137" s="13"/>
      <c r="F137" s="5"/>
      <c r="J137" s="13"/>
      <c r="K137" s="5"/>
    </row>
    <row r="138" spans="1:11" x14ac:dyDescent="0.4">
      <c r="A138" s="7"/>
      <c r="B138" s="13"/>
      <c r="C138" s="13"/>
      <c r="E138" s="13"/>
      <c r="F138" s="5"/>
      <c r="J138" s="13"/>
      <c r="K138" s="5"/>
    </row>
    <row r="139" spans="1:11" x14ac:dyDescent="0.4">
      <c r="A139" s="7"/>
      <c r="B139" s="13"/>
      <c r="C139" s="13"/>
      <c r="E139" s="13"/>
      <c r="F139" s="5"/>
      <c r="J139" s="13"/>
      <c r="K139" s="5"/>
    </row>
    <row r="140" spans="1:11" x14ac:dyDescent="0.4">
      <c r="A140" s="7"/>
      <c r="B140" s="13"/>
      <c r="C140" s="13"/>
      <c r="E140" s="13"/>
      <c r="F140" s="5"/>
      <c r="J140" s="13"/>
      <c r="K140" s="5"/>
    </row>
    <row r="141" spans="1:11" x14ac:dyDescent="0.4">
      <c r="A141" s="7"/>
      <c r="B141" s="13"/>
      <c r="C141" s="13"/>
      <c r="E141" s="13"/>
      <c r="F141" s="5"/>
      <c r="J141" s="13"/>
      <c r="K141" s="5"/>
    </row>
    <row r="142" spans="1:11" x14ac:dyDescent="0.4">
      <c r="A142" s="7"/>
      <c r="B142" s="13"/>
      <c r="C142" s="13"/>
      <c r="E142" s="13"/>
      <c r="F142" s="5"/>
      <c r="J142" s="13"/>
      <c r="K142" s="5"/>
    </row>
    <row r="143" spans="1:11" x14ac:dyDescent="0.4">
      <c r="A143" s="7"/>
      <c r="B143" s="13"/>
      <c r="C143" s="13"/>
      <c r="E143" s="13"/>
      <c r="F143" s="5"/>
      <c r="J143" s="13"/>
      <c r="K143" s="5"/>
    </row>
    <row r="144" spans="1:11" x14ac:dyDescent="0.4">
      <c r="A144" s="7"/>
      <c r="B144" s="13"/>
      <c r="C144" s="13"/>
      <c r="E144" s="13"/>
      <c r="F144" s="5"/>
      <c r="J144" s="13"/>
      <c r="K144" s="5"/>
    </row>
    <row r="145" spans="1:11" x14ac:dyDescent="0.4">
      <c r="A145" s="7"/>
      <c r="B145" s="13"/>
      <c r="C145" s="13"/>
      <c r="E145" s="13"/>
      <c r="F145" s="5"/>
      <c r="J145" s="13"/>
      <c r="K145" s="5"/>
    </row>
    <row r="146" spans="1:11" x14ac:dyDescent="0.4">
      <c r="A146" s="7"/>
      <c r="B146" s="13"/>
      <c r="C146" s="13"/>
      <c r="E146" s="13"/>
      <c r="F146" s="5"/>
      <c r="J146" s="13"/>
      <c r="K146" s="5"/>
    </row>
    <row r="147" spans="1:11" x14ac:dyDescent="0.4">
      <c r="A147" s="7"/>
      <c r="B147" s="13"/>
      <c r="C147" s="13"/>
      <c r="E147" s="13"/>
      <c r="F147" s="5"/>
      <c r="J147" s="13"/>
      <c r="K147" s="5"/>
    </row>
    <row r="148" spans="1:11" x14ac:dyDescent="0.4">
      <c r="A148" s="7"/>
      <c r="B148" s="13"/>
      <c r="C148" s="13"/>
      <c r="E148" s="13"/>
      <c r="F148" s="5"/>
      <c r="J148" s="13"/>
      <c r="K148" s="5"/>
    </row>
    <row r="149" spans="1:11" x14ac:dyDescent="0.4">
      <c r="A149" s="7"/>
      <c r="B149" s="13"/>
      <c r="C149" s="13"/>
      <c r="E149" s="13"/>
      <c r="F149" s="5"/>
      <c r="J149" s="13"/>
      <c r="K149" s="5"/>
    </row>
    <row r="150" spans="1:11" x14ac:dyDescent="0.4">
      <c r="A150" s="7"/>
      <c r="B150" s="13"/>
      <c r="C150" s="13"/>
      <c r="E150" s="13"/>
      <c r="F150" s="5"/>
      <c r="J150" s="13"/>
      <c r="K150" s="5"/>
    </row>
    <row r="151" spans="1:11" x14ac:dyDescent="0.4">
      <c r="A151" s="7"/>
      <c r="B151" s="13"/>
      <c r="C151" s="13"/>
      <c r="E151" s="13"/>
      <c r="F151" s="5"/>
      <c r="J151" s="13"/>
      <c r="K151" s="5"/>
    </row>
    <row r="152" spans="1:11" x14ac:dyDescent="0.4">
      <c r="A152" s="7"/>
      <c r="B152" s="13"/>
      <c r="C152" s="13"/>
      <c r="E152" s="13"/>
      <c r="F152" s="5"/>
      <c r="J152" s="13"/>
      <c r="K152" s="5"/>
    </row>
    <row r="153" spans="1:11" x14ac:dyDescent="0.4">
      <c r="A153" s="7"/>
      <c r="B153" s="13"/>
      <c r="C153" s="13"/>
      <c r="E153" s="13"/>
      <c r="F153" s="5"/>
      <c r="J153" s="13"/>
      <c r="K153" s="5"/>
    </row>
    <row r="154" spans="1:11" x14ac:dyDescent="0.4">
      <c r="A154" s="7"/>
      <c r="B154" s="13"/>
      <c r="C154" s="13"/>
      <c r="E154" s="13"/>
      <c r="F154" s="5"/>
      <c r="J154" s="13"/>
      <c r="K154" s="5"/>
    </row>
    <row r="155" spans="1:11" x14ac:dyDescent="0.4">
      <c r="A155" s="7"/>
      <c r="B155" s="13"/>
      <c r="C155" s="13"/>
      <c r="E155" s="13"/>
      <c r="F155" s="5"/>
      <c r="J155" s="13"/>
      <c r="K155" s="5"/>
    </row>
    <row r="156" spans="1:11" x14ac:dyDescent="0.4">
      <c r="A156" s="7"/>
      <c r="B156" s="13"/>
      <c r="C156" s="13"/>
      <c r="E156" s="13"/>
      <c r="F156" s="5"/>
      <c r="J156" s="13"/>
      <c r="K156" s="5"/>
    </row>
    <row r="157" spans="1:11" x14ac:dyDescent="0.4">
      <c r="A157" s="7"/>
      <c r="B157" s="13"/>
      <c r="C157" s="13"/>
      <c r="E157" s="13"/>
      <c r="F157" s="5"/>
      <c r="J157" s="13"/>
      <c r="K157" s="5"/>
    </row>
    <row r="158" spans="1:11" x14ac:dyDescent="0.4">
      <c r="A158" s="7"/>
      <c r="B158" s="13"/>
      <c r="C158" s="13"/>
      <c r="E158" s="13"/>
      <c r="F158" s="5"/>
      <c r="J158" s="13"/>
      <c r="K158" s="5"/>
    </row>
    <row r="159" spans="1:11" x14ac:dyDescent="0.4">
      <c r="A159" s="7"/>
      <c r="B159" s="13"/>
      <c r="C159" s="13"/>
      <c r="E159" s="13"/>
      <c r="F159" s="5"/>
      <c r="J159" s="13"/>
      <c r="K159" s="5"/>
    </row>
    <row r="160" spans="1:11" x14ac:dyDescent="0.4">
      <c r="A160" s="7"/>
      <c r="B160" s="13"/>
      <c r="C160" s="13"/>
      <c r="E160" s="13"/>
      <c r="F160" s="5"/>
      <c r="J160" s="13"/>
      <c r="K160" s="5"/>
    </row>
    <row r="161" spans="1:11" x14ac:dyDescent="0.4">
      <c r="A161" s="7"/>
      <c r="B161" s="13"/>
      <c r="C161" s="13"/>
      <c r="E161" s="13"/>
      <c r="F161" s="5"/>
      <c r="J161" s="13"/>
      <c r="K161" s="5"/>
    </row>
    <row r="162" spans="1:11" x14ac:dyDescent="0.4">
      <c r="A162" s="7"/>
      <c r="B162" s="13"/>
      <c r="C162" s="13"/>
      <c r="E162" s="13"/>
      <c r="F162" s="5"/>
      <c r="J162" s="13"/>
      <c r="K162" s="5"/>
    </row>
    <row r="163" spans="1:11" x14ac:dyDescent="0.4">
      <c r="A163" s="7"/>
      <c r="B163" s="13"/>
      <c r="C163" s="13"/>
      <c r="E163" s="13"/>
      <c r="F163" s="5"/>
      <c r="J163" s="13"/>
      <c r="K163" s="5"/>
    </row>
    <row r="164" spans="1:11" x14ac:dyDescent="0.4">
      <c r="A164" s="7"/>
      <c r="B164" s="13"/>
      <c r="C164" s="13"/>
      <c r="E164" s="13"/>
      <c r="F164" s="5"/>
      <c r="J164" s="13"/>
      <c r="K164" s="5"/>
    </row>
    <row r="165" spans="1:11" x14ac:dyDescent="0.4">
      <c r="A165" s="7"/>
      <c r="B165" s="13"/>
      <c r="C165" s="13"/>
      <c r="E165" s="13"/>
      <c r="F165" s="5"/>
      <c r="J165" s="13"/>
      <c r="K165" s="5"/>
    </row>
    <row r="166" spans="1:11" x14ac:dyDescent="0.4">
      <c r="A166" s="7"/>
      <c r="B166" s="13"/>
      <c r="C166" s="13"/>
      <c r="E166" s="13"/>
      <c r="F166" s="5"/>
      <c r="J166" s="13"/>
      <c r="K166" s="5"/>
    </row>
    <row r="167" spans="1:11" x14ac:dyDescent="0.4">
      <c r="A167" s="7"/>
      <c r="B167" s="13"/>
      <c r="C167" s="13"/>
      <c r="E167" s="13"/>
      <c r="F167" s="5"/>
      <c r="J167" s="13"/>
      <c r="K167" s="5"/>
    </row>
    <row r="168" spans="1:11" x14ac:dyDescent="0.4">
      <c r="A168" s="7"/>
      <c r="B168" s="13"/>
      <c r="C168" s="13"/>
      <c r="E168" s="13"/>
      <c r="F168" s="5"/>
      <c r="J168" s="13"/>
      <c r="K168" s="5"/>
    </row>
    <row r="169" spans="1:11" x14ac:dyDescent="0.4">
      <c r="A169" s="7"/>
      <c r="B169" s="13"/>
      <c r="C169" s="13"/>
      <c r="E169" s="13"/>
      <c r="F169" s="5"/>
      <c r="J169" s="13"/>
      <c r="K169" s="5"/>
    </row>
    <row r="170" spans="1:11" x14ac:dyDescent="0.4">
      <c r="A170" s="7"/>
      <c r="B170" s="13"/>
      <c r="C170" s="13"/>
      <c r="E170" s="13"/>
      <c r="F170" s="5"/>
      <c r="J170" s="13"/>
      <c r="K170" s="5"/>
    </row>
    <row r="171" spans="1:11" x14ac:dyDescent="0.4">
      <c r="A171" s="7"/>
      <c r="B171" s="13"/>
      <c r="C171" s="13"/>
      <c r="E171" s="13"/>
      <c r="F171" s="5"/>
      <c r="J171" s="13"/>
      <c r="K171" s="5"/>
    </row>
    <row r="172" spans="1:11" x14ac:dyDescent="0.4">
      <c r="A172" s="7"/>
      <c r="B172" s="13"/>
      <c r="C172" s="13"/>
      <c r="E172" s="13"/>
      <c r="F172" s="5"/>
      <c r="J172" s="13"/>
      <c r="K172" s="5"/>
    </row>
    <row r="173" spans="1:11" x14ac:dyDescent="0.4">
      <c r="A173" s="7"/>
      <c r="B173" s="13"/>
      <c r="C173" s="13"/>
      <c r="E173" s="13"/>
      <c r="F173" s="5"/>
      <c r="J173" s="13"/>
      <c r="K173" s="5"/>
    </row>
    <row r="174" spans="1:11" x14ac:dyDescent="0.4">
      <c r="A174" s="7"/>
      <c r="B174" s="13"/>
      <c r="C174" s="13"/>
      <c r="E174" s="13"/>
      <c r="F174" s="5"/>
      <c r="J174" s="13"/>
      <c r="K174" s="5"/>
    </row>
    <row r="175" spans="1:11" x14ac:dyDescent="0.4">
      <c r="A175" s="7"/>
      <c r="B175" s="13"/>
      <c r="C175" s="13"/>
      <c r="E175" s="13"/>
      <c r="F175" s="5"/>
      <c r="J175" s="13"/>
      <c r="K175" s="5"/>
    </row>
    <row r="176" spans="1:11" x14ac:dyDescent="0.4">
      <c r="A176" s="7"/>
      <c r="B176" s="13"/>
      <c r="C176" s="13"/>
      <c r="E176" s="13"/>
      <c r="F176" s="5"/>
      <c r="J176" s="13"/>
      <c r="K176" s="5"/>
    </row>
    <row r="177" spans="1:11" x14ac:dyDescent="0.4">
      <c r="A177" s="7"/>
      <c r="B177" s="13"/>
      <c r="C177" s="13"/>
      <c r="E177" s="13"/>
      <c r="F177" s="5"/>
      <c r="J177" s="13"/>
      <c r="K177" s="5"/>
    </row>
    <row r="178" spans="1:11" x14ac:dyDescent="0.4">
      <c r="A178" s="7"/>
      <c r="B178" s="13"/>
      <c r="C178" s="13"/>
      <c r="E178" s="13"/>
      <c r="F178" s="5"/>
      <c r="J178" s="13"/>
      <c r="K178" s="5"/>
    </row>
    <row r="179" spans="1:11" x14ac:dyDescent="0.4">
      <c r="A179" s="7"/>
      <c r="B179" s="13"/>
      <c r="C179" s="13"/>
      <c r="E179" s="13"/>
      <c r="F179" s="5"/>
      <c r="J179" s="13"/>
      <c r="K179" s="5"/>
    </row>
    <row r="180" spans="1:11" x14ac:dyDescent="0.4">
      <c r="A180" s="7"/>
      <c r="B180" s="13"/>
      <c r="C180" s="13"/>
      <c r="E180" s="13"/>
      <c r="F180" s="5"/>
      <c r="J180" s="13"/>
      <c r="K180" s="5"/>
    </row>
    <row r="181" spans="1:11" x14ac:dyDescent="0.4">
      <c r="A181" s="7"/>
      <c r="B181" s="13"/>
      <c r="C181" s="13"/>
      <c r="E181" s="13"/>
      <c r="F181" s="5"/>
      <c r="J181" s="13"/>
      <c r="K181" s="5"/>
    </row>
    <row r="182" spans="1:11" x14ac:dyDescent="0.4">
      <c r="A182" s="7"/>
      <c r="B182" s="13"/>
      <c r="C182" s="13"/>
      <c r="E182" s="13"/>
      <c r="F182" s="5"/>
      <c r="J182" s="13"/>
      <c r="K182" s="5"/>
    </row>
    <row r="183" spans="1:11" x14ac:dyDescent="0.4">
      <c r="A183" s="7"/>
      <c r="B183" s="13"/>
      <c r="C183" s="13"/>
      <c r="E183" s="13"/>
      <c r="F183" s="5"/>
      <c r="J183" s="13"/>
      <c r="K183" s="5"/>
    </row>
    <row r="184" spans="1:11" x14ac:dyDescent="0.4">
      <c r="A184" s="7"/>
      <c r="B184" s="13"/>
      <c r="C184" s="13"/>
      <c r="E184" s="13"/>
      <c r="F184" s="5"/>
      <c r="J184" s="13"/>
      <c r="K184" s="5"/>
    </row>
    <row r="185" spans="1:11" x14ac:dyDescent="0.4">
      <c r="A185" s="7"/>
      <c r="B185" s="13"/>
      <c r="C185" s="13"/>
      <c r="E185" s="13"/>
      <c r="F185" s="5"/>
      <c r="J185" s="13"/>
      <c r="K185" s="5"/>
    </row>
    <row r="186" spans="1:11" x14ac:dyDescent="0.4">
      <c r="A186" s="7"/>
      <c r="B186" s="13"/>
      <c r="C186" s="13"/>
      <c r="E186" s="13"/>
      <c r="F186" s="5"/>
      <c r="J186" s="13"/>
      <c r="K186" s="5"/>
    </row>
    <row r="187" spans="1:11" x14ac:dyDescent="0.4">
      <c r="A187" s="7"/>
      <c r="B187" s="13"/>
      <c r="C187" s="13"/>
      <c r="E187" s="13"/>
      <c r="F187" s="5"/>
      <c r="J187" s="13"/>
      <c r="K187" s="5"/>
    </row>
    <row r="188" spans="1:11" x14ac:dyDescent="0.4">
      <c r="A188" s="7"/>
      <c r="B188" s="13"/>
      <c r="C188" s="13"/>
      <c r="E188" s="13"/>
      <c r="F188" s="5"/>
      <c r="J188" s="13"/>
      <c r="K188" s="5"/>
    </row>
    <row r="189" spans="1:11" x14ac:dyDescent="0.4">
      <c r="A189" s="7"/>
      <c r="B189" s="13"/>
      <c r="C189" s="13"/>
      <c r="E189" s="13"/>
      <c r="F189" s="5"/>
      <c r="J189" s="13"/>
      <c r="K189" s="5"/>
    </row>
    <row r="190" spans="1:11" x14ac:dyDescent="0.4">
      <c r="A190" s="7"/>
      <c r="B190" s="2"/>
      <c r="C190" s="2"/>
      <c r="E190" s="2"/>
      <c r="F190" s="3"/>
      <c r="J190" s="2"/>
      <c r="K190" s="3"/>
    </row>
    <row r="191" spans="1:11" x14ac:dyDescent="0.4">
      <c r="A191" s="7"/>
      <c r="B191" s="2"/>
      <c r="C191" s="2"/>
      <c r="E191" s="2"/>
      <c r="F191" s="3"/>
      <c r="J191" s="2"/>
      <c r="K191" s="3"/>
    </row>
    <row r="192" spans="1:11" x14ac:dyDescent="0.4">
      <c r="A192" s="7"/>
      <c r="B192" s="2"/>
      <c r="C192" s="2"/>
      <c r="E192" s="2"/>
      <c r="F192" s="3"/>
      <c r="J192" s="2"/>
      <c r="K192" s="3"/>
    </row>
    <row r="193" spans="1:11" x14ac:dyDescent="0.4">
      <c r="A193" s="7"/>
      <c r="B193" s="2"/>
      <c r="C193" s="2"/>
      <c r="E193" s="2"/>
      <c r="F193" s="3"/>
      <c r="J193" s="2"/>
      <c r="K193" s="3"/>
    </row>
    <row r="194" spans="1:11" x14ac:dyDescent="0.4">
      <c r="A194" s="7"/>
      <c r="B194" s="2"/>
      <c r="C194" s="2"/>
      <c r="E194" s="2"/>
      <c r="F194" s="3"/>
      <c r="J194" s="2"/>
      <c r="K194" s="3"/>
    </row>
    <row r="195" spans="1:11" x14ac:dyDescent="0.4">
      <c r="A195" s="8"/>
      <c r="B195" s="2"/>
      <c r="C195" s="2"/>
      <c r="E195" s="2"/>
      <c r="F195" s="3"/>
      <c r="J195" s="2"/>
      <c r="K195" s="3"/>
    </row>
    <row r="196" spans="1:11" x14ac:dyDescent="0.4">
      <c r="A196" s="8"/>
      <c r="B196" s="2"/>
      <c r="C196" s="2"/>
      <c r="E196" s="2"/>
      <c r="F196" s="3"/>
      <c r="J196" s="2"/>
      <c r="K196" s="3"/>
    </row>
    <row r="197" spans="1:11" x14ac:dyDescent="0.4">
      <c r="A197" s="8"/>
      <c r="B197" s="2"/>
      <c r="C197" s="2"/>
      <c r="E197" s="2"/>
      <c r="F197" s="3"/>
      <c r="J197" s="2"/>
      <c r="K197" s="3"/>
    </row>
    <row r="198" spans="1:11" x14ac:dyDescent="0.4">
      <c r="A198" s="8"/>
      <c r="B198" s="2"/>
      <c r="C198" s="2"/>
      <c r="E198" s="2"/>
      <c r="F198" s="3"/>
      <c r="J198" s="2"/>
      <c r="K198" s="3"/>
    </row>
    <row r="199" spans="1:11" x14ac:dyDescent="0.4">
      <c r="A199" s="8"/>
      <c r="B199" s="2"/>
      <c r="C199" s="2"/>
      <c r="E199" s="2"/>
      <c r="F199" s="3"/>
      <c r="J199" s="2"/>
      <c r="K199" s="3"/>
    </row>
    <row r="200" spans="1:11" x14ac:dyDescent="0.4">
      <c r="A200" s="8"/>
      <c r="B200" s="2"/>
      <c r="C200" s="2"/>
      <c r="E200" s="2"/>
      <c r="F200" s="3"/>
      <c r="J200" s="2"/>
      <c r="K200" s="3"/>
    </row>
    <row r="201" spans="1:11" x14ac:dyDescent="0.4">
      <c r="A201" s="8"/>
      <c r="B201" s="2"/>
      <c r="C201" s="2"/>
      <c r="E201" s="2"/>
      <c r="F201" s="3"/>
      <c r="J201" s="2"/>
      <c r="K201" s="3"/>
    </row>
    <row r="202" spans="1:11" x14ac:dyDescent="0.4">
      <c r="A202" s="8"/>
      <c r="B202" s="2"/>
      <c r="C202" s="2"/>
      <c r="E202" s="2"/>
      <c r="F202" s="3"/>
      <c r="J202" s="2"/>
      <c r="K202" s="3"/>
    </row>
    <row r="203" spans="1:11" x14ac:dyDescent="0.4">
      <c r="A203" s="8"/>
      <c r="B203" s="2"/>
      <c r="C203" s="2"/>
      <c r="E203" s="2"/>
      <c r="F203" s="3"/>
      <c r="J203" s="2"/>
      <c r="K203" s="3"/>
    </row>
    <row r="204" spans="1:11" x14ac:dyDescent="0.4">
      <c r="A204" s="8"/>
      <c r="B204" s="2"/>
      <c r="C204" s="2"/>
      <c r="E204" s="2"/>
      <c r="F204" s="3"/>
      <c r="J204" s="2"/>
      <c r="K204" s="3"/>
    </row>
    <row r="205" spans="1:11" x14ac:dyDescent="0.4">
      <c r="A205" s="8"/>
      <c r="B205" s="2"/>
      <c r="C205" s="2"/>
      <c r="E205" s="2"/>
      <c r="F205" s="3"/>
      <c r="J205" s="2"/>
      <c r="K205" s="3"/>
    </row>
    <row r="206" spans="1:11" x14ac:dyDescent="0.4">
      <c r="A206" s="8"/>
      <c r="B206" s="2"/>
      <c r="C206" s="2"/>
      <c r="E206" s="2"/>
      <c r="F206" s="3"/>
      <c r="J206" s="2"/>
      <c r="K206" s="3"/>
    </row>
    <row r="207" spans="1:11" x14ac:dyDescent="0.4">
      <c r="A207" s="8"/>
      <c r="B207" s="2"/>
      <c r="C207" s="2"/>
      <c r="E207" s="2"/>
      <c r="F207" s="3"/>
      <c r="J207" s="2"/>
      <c r="K207" s="3"/>
    </row>
    <row r="208" spans="1:11" x14ac:dyDescent="0.4">
      <c r="A208" s="8"/>
      <c r="B208" s="2"/>
      <c r="C208" s="2"/>
      <c r="E208" s="2"/>
      <c r="F208" s="3"/>
      <c r="J208" s="2"/>
      <c r="K208" s="3"/>
    </row>
    <row r="209" spans="1:11" x14ac:dyDescent="0.4">
      <c r="A209" s="8"/>
      <c r="B209" s="2"/>
      <c r="C209" s="2"/>
      <c r="E209" s="2"/>
      <c r="F209" s="3"/>
      <c r="J209" s="2"/>
      <c r="K209" s="3"/>
    </row>
    <row r="210" spans="1:11" x14ac:dyDescent="0.4">
      <c r="A210" s="8"/>
      <c r="B210" s="2"/>
      <c r="C210" s="2"/>
      <c r="E210" s="2"/>
      <c r="F210" s="3"/>
      <c r="J210" s="2"/>
      <c r="K210" s="3"/>
    </row>
    <row r="211" spans="1:11" x14ac:dyDescent="0.4">
      <c r="A211" s="8"/>
      <c r="B211" s="2"/>
      <c r="C211" s="2"/>
      <c r="E211" s="2"/>
      <c r="F211" s="3"/>
      <c r="J211" s="2"/>
      <c r="K211" s="3"/>
    </row>
    <row r="212" spans="1:11" x14ac:dyDescent="0.4">
      <c r="A212" s="8"/>
      <c r="B212" s="2"/>
      <c r="C212" s="2"/>
      <c r="E212" s="2"/>
      <c r="F212" s="3"/>
      <c r="J212" s="2"/>
      <c r="K212" s="3"/>
    </row>
    <row r="213" spans="1:11" x14ac:dyDescent="0.4">
      <c r="A213" s="8"/>
      <c r="B213" s="2"/>
      <c r="C213" s="2"/>
      <c r="E213" s="2"/>
      <c r="F213" s="3"/>
      <c r="J213" s="2"/>
      <c r="K213" s="3"/>
    </row>
    <row r="214" spans="1:11" x14ac:dyDescent="0.4">
      <c r="A214" s="8"/>
      <c r="B214" s="2"/>
      <c r="C214" s="2"/>
      <c r="E214" s="2"/>
      <c r="F214" s="3"/>
      <c r="J214" s="2"/>
      <c r="K214" s="3"/>
    </row>
    <row r="215" spans="1:11" x14ac:dyDescent="0.4">
      <c r="A215" s="8"/>
      <c r="B215" s="2"/>
      <c r="C215" s="2"/>
      <c r="E215" s="2"/>
      <c r="F215" s="3"/>
      <c r="J215" s="2"/>
      <c r="K215" s="3"/>
    </row>
    <row r="216" spans="1:11" x14ac:dyDescent="0.4">
      <c r="A216" s="8"/>
      <c r="B216" s="2"/>
      <c r="C216" s="2"/>
      <c r="E216" s="2"/>
      <c r="F216" s="3"/>
      <c r="J216" s="2"/>
      <c r="K216" s="3"/>
    </row>
    <row r="217" spans="1:11" x14ac:dyDescent="0.4">
      <c r="A217" s="8"/>
      <c r="B217" s="2"/>
      <c r="C217" s="2"/>
      <c r="E217" s="2"/>
      <c r="F217" s="3"/>
      <c r="J217" s="2"/>
      <c r="K217" s="3"/>
    </row>
    <row r="218" spans="1:11" x14ac:dyDescent="0.4">
      <c r="A218" s="8"/>
      <c r="B218" s="2"/>
      <c r="C218" s="2"/>
      <c r="E218" s="2"/>
      <c r="F218" s="3"/>
      <c r="J218" s="2"/>
      <c r="K218" s="3"/>
    </row>
    <row r="219" spans="1:11" x14ac:dyDescent="0.4">
      <c r="A219" s="8"/>
      <c r="B219" s="2"/>
      <c r="C219" s="2"/>
      <c r="E219" s="2"/>
      <c r="F219" s="3"/>
      <c r="J219" s="2"/>
      <c r="K219" s="3"/>
    </row>
    <row r="220" spans="1:11" x14ac:dyDescent="0.4">
      <c r="A220" s="8"/>
      <c r="B220" s="2"/>
      <c r="C220" s="2"/>
      <c r="E220" s="2"/>
      <c r="F220" s="3"/>
      <c r="J220" s="2"/>
      <c r="K220" s="3"/>
    </row>
    <row r="221" spans="1:11" x14ac:dyDescent="0.4">
      <c r="A221" s="8"/>
      <c r="B221" s="2"/>
      <c r="C221" s="2"/>
      <c r="E221" s="2"/>
      <c r="F221" s="3"/>
      <c r="J221" s="2"/>
      <c r="K221" s="3"/>
    </row>
    <row r="222" spans="1:11" x14ac:dyDescent="0.4">
      <c r="A222" s="8"/>
      <c r="B222" s="2"/>
      <c r="C222" s="2"/>
      <c r="E222" s="2"/>
      <c r="F222" s="3"/>
      <c r="J222" s="2"/>
      <c r="K222" s="3"/>
    </row>
    <row r="223" spans="1:11" x14ac:dyDescent="0.4">
      <c r="A223" s="8"/>
      <c r="B223" s="2"/>
      <c r="C223" s="2"/>
      <c r="E223" s="2"/>
      <c r="F223" s="3"/>
      <c r="J223" s="2"/>
      <c r="K223" s="3"/>
    </row>
    <row r="224" spans="1:11" x14ac:dyDescent="0.4">
      <c r="A224" s="8"/>
      <c r="B224" s="2"/>
      <c r="C224" s="2"/>
      <c r="E224" s="2"/>
      <c r="F224" s="3"/>
      <c r="J224" s="2"/>
      <c r="K224" s="3"/>
    </row>
    <row r="225" spans="1:11" x14ac:dyDescent="0.4">
      <c r="A225" s="8"/>
      <c r="B225" s="2"/>
      <c r="C225" s="2"/>
      <c r="E225" s="2"/>
      <c r="F225" s="3"/>
      <c r="J225" s="2"/>
      <c r="K225" s="3"/>
    </row>
    <row r="226" spans="1:11" x14ac:dyDescent="0.4">
      <c r="A226" s="8"/>
      <c r="B226" s="2"/>
      <c r="C226" s="2"/>
      <c r="E226" s="2"/>
      <c r="F226" s="3"/>
      <c r="J226" s="2"/>
      <c r="K226" s="3"/>
    </row>
    <row r="227" spans="1:11" x14ac:dyDescent="0.4">
      <c r="A227" s="8"/>
      <c r="B227" s="2"/>
      <c r="C227" s="2"/>
      <c r="E227" s="2"/>
      <c r="F227" s="3"/>
      <c r="J227" s="2"/>
      <c r="K227" s="3"/>
    </row>
    <row r="228" spans="1:11" x14ac:dyDescent="0.4">
      <c r="A228" s="8"/>
      <c r="B228" s="2"/>
      <c r="C228" s="2"/>
      <c r="E228" s="2"/>
      <c r="F228" s="3"/>
      <c r="J228" s="2"/>
      <c r="K228" s="3"/>
    </row>
    <row r="229" spans="1:11" x14ac:dyDescent="0.4">
      <c r="A229" s="8"/>
      <c r="B229" s="2"/>
      <c r="C229" s="2"/>
      <c r="E229" s="2"/>
      <c r="F229" s="3"/>
      <c r="J229" s="2"/>
      <c r="K229" s="3"/>
    </row>
    <row r="230" spans="1:11" x14ac:dyDescent="0.4">
      <c r="A230" s="8"/>
      <c r="B230" s="2"/>
      <c r="C230" s="2"/>
      <c r="E230" s="2"/>
      <c r="F230" s="3"/>
      <c r="J230" s="2"/>
      <c r="K230" s="3"/>
    </row>
    <row r="231" spans="1:11" x14ac:dyDescent="0.4">
      <c r="A231" s="8"/>
      <c r="B231" s="2"/>
      <c r="C231" s="2"/>
      <c r="E231" s="2"/>
      <c r="F231" s="3"/>
      <c r="J231" s="2"/>
      <c r="K231" s="3"/>
    </row>
    <row r="232" spans="1:11" x14ac:dyDescent="0.4">
      <c r="A232" s="8"/>
      <c r="B232" s="2"/>
      <c r="C232" s="2"/>
      <c r="E232" s="2"/>
      <c r="F232" s="3"/>
      <c r="J232" s="2"/>
      <c r="K232" s="3"/>
    </row>
    <row r="233" spans="1:11" x14ac:dyDescent="0.4">
      <c r="A233" s="8"/>
      <c r="B233" s="2"/>
      <c r="C233" s="2"/>
      <c r="E233" s="2"/>
      <c r="F233" s="3"/>
      <c r="J233" s="2"/>
      <c r="K233" s="3"/>
    </row>
    <row r="234" spans="1:11" x14ac:dyDescent="0.4">
      <c r="A234" s="8"/>
      <c r="B234" s="2"/>
      <c r="C234" s="2"/>
      <c r="E234" s="2"/>
      <c r="F234" s="3"/>
      <c r="J234" s="2"/>
      <c r="K234" s="3"/>
    </row>
    <row r="235" spans="1:11" x14ac:dyDescent="0.4">
      <c r="A235" s="8"/>
      <c r="B235" s="2"/>
      <c r="C235" s="2"/>
      <c r="E235" s="2"/>
      <c r="F235" s="3"/>
      <c r="J235" s="2"/>
      <c r="K235" s="3"/>
    </row>
    <row r="236" spans="1:11" x14ac:dyDescent="0.4">
      <c r="A236" s="8"/>
      <c r="B236" s="2"/>
      <c r="C236" s="2"/>
      <c r="E236" s="2"/>
      <c r="F236" s="3"/>
      <c r="J236" s="2"/>
      <c r="K236" s="3"/>
    </row>
    <row r="237" spans="1:11" x14ac:dyDescent="0.4">
      <c r="A237" s="8"/>
      <c r="B237" s="2"/>
      <c r="C237" s="2"/>
      <c r="E237" s="2"/>
      <c r="F237" s="3"/>
      <c r="J237" s="2"/>
      <c r="K237" s="3"/>
    </row>
    <row r="238" spans="1:11" x14ac:dyDescent="0.4">
      <c r="A238" s="8"/>
      <c r="B238" s="2"/>
      <c r="C238" s="2"/>
      <c r="E238" s="2"/>
      <c r="F238" s="3"/>
      <c r="J238" s="2"/>
      <c r="K238" s="3"/>
    </row>
    <row r="239" spans="1:11" x14ac:dyDescent="0.4">
      <c r="A239" s="8"/>
      <c r="B239" s="2"/>
      <c r="C239" s="2"/>
      <c r="E239" s="2"/>
      <c r="F239" s="3"/>
      <c r="J239" s="2"/>
      <c r="K239" s="3"/>
    </row>
    <row r="240" spans="1:11" x14ac:dyDescent="0.4">
      <c r="A240" s="8"/>
      <c r="B240" s="2"/>
      <c r="C240" s="2"/>
      <c r="E240" s="2"/>
      <c r="F240" s="3"/>
      <c r="J240" s="2"/>
      <c r="K240" s="3"/>
    </row>
    <row r="241" spans="1:11" x14ac:dyDescent="0.4">
      <c r="A241" s="8"/>
      <c r="B241" s="2"/>
      <c r="C241" s="2"/>
      <c r="E241" s="2"/>
      <c r="F241" s="3"/>
      <c r="J241" s="2"/>
      <c r="K241" s="3"/>
    </row>
    <row r="242" spans="1:11" x14ac:dyDescent="0.4">
      <c r="A242" s="8"/>
      <c r="B242" s="2"/>
      <c r="C242" s="2"/>
      <c r="E242" s="2"/>
      <c r="F242" s="3"/>
      <c r="J242" s="2"/>
      <c r="K242" s="3"/>
    </row>
    <row r="243" spans="1:11" x14ac:dyDescent="0.4">
      <c r="A243" s="8"/>
      <c r="B243" s="2"/>
      <c r="C243" s="2"/>
      <c r="E243" s="2"/>
      <c r="F243" s="3"/>
      <c r="J243" s="2"/>
      <c r="K243" s="3"/>
    </row>
    <row r="244" spans="1:11" x14ac:dyDescent="0.4">
      <c r="A244" s="8"/>
      <c r="B244" s="2"/>
      <c r="C244" s="2"/>
      <c r="E244" s="2"/>
      <c r="F244" s="3"/>
      <c r="J244" s="2"/>
      <c r="K244" s="3"/>
    </row>
    <row r="245" spans="1:11" x14ac:dyDescent="0.4">
      <c r="A245" s="8"/>
      <c r="B245" s="2"/>
      <c r="C245" s="2"/>
      <c r="E245" s="2"/>
      <c r="F245" s="3"/>
      <c r="J245" s="2"/>
      <c r="K245" s="3"/>
    </row>
    <row r="246" spans="1:11" x14ac:dyDescent="0.4">
      <c r="A246" s="8"/>
      <c r="B246" s="2"/>
      <c r="C246" s="2"/>
      <c r="E246" s="2"/>
      <c r="F246" s="3"/>
      <c r="J246" s="2"/>
      <c r="K246" s="3"/>
    </row>
    <row r="247" spans="1:11" x14ac:dyDescent="0.4">
      <c r="A247" s="8"/>
      <c r="B247" s="2"/>
      <c r="C247" s="2"/>
      <c r="E247" s="2"/>
      <c r="F247" s="3"/>
      <c r="J247" s="2"/>
      <c r="K247" s="3"/>
    </row>
    <row r="248" spans="1:11" x14ac:dyDescent="0.4">
      <c r="A248" s="8"/>
      <c r="B248" s="2"/>
      <c r="C248" s="2"/>
      <c r="E248" s="2"/>
      <c r="F248" s="3"/>
      <c r="J248" s="2"/>
      <c r="K248" s="3"/>
    </row>
    <row r="249" spans="1:11" x14ac:dyDescent="0.4">
      <c r="A249" s="8"/>
      <c r="B249" s="2"/>
      <c r="C249" s="2"/>
      <c r="E249" s="2"/>
      <c r="F249" s="3"/>
      <c r="J249" s="2"/>
      <c r="K249" s="3"/>
    </row>
    <row r="250" spans="1:11" x14ac:dyDescent="0.4">
      <c r="A250" s="8"/>
      <c r="B250" s="2"/>
      <c r="C250" s="2"/>
      <c r="E250" s="2"/>
      <c r="F250" s="3"/>
      <c r="J250" s="2"/>
      <c r="K250" s="3"/>
    </row>
    <row r="251" spans="1:11" x14ac:dyDescent="0.4">
      <c r="A251" s="8"/>
      <c r="B251" s="2"/>
      <c r="C251" s="2"/>
      <c r="E251" s="2"/>
      <c r="F251" s="3"/>
      <c r="J251" s="2"/>
      <c r="K251" s="3"/>
    </row>
    <row r="252" spans="1:11" x14ac:dyDescent="0.4">
      <c r="A252" s="8"/>
      <c r="B252" s="2"/>
      <c r="C252" s="2"/>
      <c r="E252" s="2"/>
      <c r="F252" s="3"/>
      <c r="J252" s="2"/>
      <c r="K252" s="3"/>
    </row>
    <row r="253" spans="1:11" x14ac:dyDescent="0.4">
      <c r="A253" s="8"/>
      <c r="B253" s="2"/>
      <c r="C253" s="2"/>
      <c r="E253" s="2"/>
      <c r="F253" s="3"/>
      <c r="J253" s="2"/>
      <c r="K253" s="3"/>
    </row>
    <row r="254" spans="1:11" x14ac:dyDescent="0.4">
      <c r="A254" s="8"/>
      <c r="B254" s="2"/>
      <c r="C254" s="2"/>
      <c r="E254" s="2"/>
      <c r="F254" s="3"/>
      <c r="J254" s="2"/>
      <c r="K254" s="3"/>
    </row>
    <row r="255" spans="1:11" x14ac:dyDescent="0.4">
      <c r="A255" s="8"/>
      <c r="B255" s="2"/>
      <c r="C255" s="2"/>
      <c r="E255" s="2"/>
      <c r="F255" s="3"/>
      <c r="J255" s="2"/>
      <c r="K255" s="3"/>
    </row>
    <row r="256" spans="1:11" x14ac:dyDescent="0.4">
      <c r="A256" s="8"/>
      <c r="B256" s="2"/>
      <c r="C256" s="2"/>
      <c r="E256" s="2"/>
      <c r="F256" s="3"/>
      <c r="J256" s="2"/>
      <c r="K256" s="3"/>
    </row>
    <row r="257" spans="1:11" x14ac:dyDescent="0.4">
      <c r="A257" s="8"/>
      <c r="B257" s="2"/>
      <c r="C257" s="2"/>
      <c r="E257" s="2"/>
      <c r="F257" s="3"/>
      <c r="J257" s="2"/>
      <c r="K257" s="3"/>
    </row>
    <row r="258" spans="1:11" x14ac:dyDescent="0.4">
      <c r="A258" s="8"/>
      <c r="B258" s="2"/>
      <c r="C258" s="2"/>
      <c r="E258" s="2"/>
      <c r="F258" s="3"/>
      <c r="J258" s="2"/>
      <c r="K258" s="3"/>
    </row>
    <row r="259" spans="1:11" x14ac:dyDescent="0.4">
      <c r="A259" s="8"/>
      <c r="B259" s="2"/>
      <c r="C259" s="2"/>
      <c r="E259" s="2"/>
      <c r="F259" s="3"/>
      <c r="J259" s="2"/>
      <c r="K259" s="3"/>
    </row>
    <row r="260" spans="1:11" x14ac:dyDescent="0.4">
      <c r="A260" s="8"/>
      <c r="B260" s="2"/>
      <c r="C260" s="2"/>
      <c r="E260" s="2"/>
      <c r="F260" s="3"/>
      <c r="J260" s="2"/>
      <c r="K260" s="3"/>
    </row>
    <row r="261" spans="1:11" x14ac:dyDescent="0.4">
      <c r="A261" s="8"/>
      <c r="B261" s="2"/>
      <c r="C261" s="2"/>
      <c r="E261" s="2"/>
      <c r="F261" s="3"/>
      <c r="J261" s="2"/>
      <c r="K261" s="3"/>
    </row>
    <row r="262" spans="1:11" x14ac:dyDescent="0.4">
      <c r="A262" s="8"/>
      <c r="B262" s="2"/>
      <c r="C262" s="2"/>
      <c r="E262" s="2"/>
      <c r="F262" s="3"/>
      <c r="J262" s="2"/>
      <c r="K262" s="3"/>
    </row>
    <row r="263" spans="1:11" x14ac:dyDescent="0.4">
      <c r="A263" s="8"/>
      <c r="B263" s="2"/>
      <c r="C263" s="2"/>
      <c r="E263" s="2"/>
      <c r="F263" s="3"/>
      <c r="J263" s="2"/>
      <c r="K263" s="3"/>
    </row>
    <row r="264" spans="1:11" x14ac:dyDescent="0.4">
      <c r="A264" s="8"/>
      <c r="B264" s="2"/>
      <c r="C264" s="2"/>
      <c r="E264" s="2"/>
      <c r="F264" s="3"/>
      <c r="J264" s="2"/>
      <c r="K264" s="3"/>
    </row>
    <row r="265" spans="1:11" x14ac:dyDescent="0.4">
      <c r="A265" s="8"/>
      <c r="B265" s="2"/>
      <c r="C265" s="2"/>
      <c r="E265" s="2"/>
      <c r="F265" s="3"/>
      <c r="J265" s="2"/>
      <c r="K265" s="3"/>
    </row>
    <row r="266" spans="1:11" x14ac:dyDescent="0.4">
      <c r="A266" s="8"/>
      <c r="B266" s="2"/>
      <c r="C266" s="2"/>
      <c r="E266" s="2"/>
      <c r="F266" s="3"/>
      <c r="J266" s="2"/>
      <c r="K266" s="3"/>
    </row>
    <row r="267" spans="1:11" x14ac:dyDescent="0.4">
      <c r="A267" s="8"/>
      <c r="B267" s="2"/>
      <c r="C267" s="2"/>
      <c r="E267" s="2"/>
      <c r="F267" s="3"/>
      <c r="J267" s="2"/>
      <c r="K267" s="3"/>
    </row>
    <row r="268" spans="1:11" x14ac:dyDescent="0.4">
      <c r="A268" s="8"/>
      <c r="B268" s="2"/>
      <c r="C268" s="2"/>
      <c r="E268" s="2"/>
      <c r="F268" s="3"/>
      <c r="J268" s="2"/>
      <c r="K268" s="3"/>
    </row>
    <row r="269" spans="1:11" x14ac:dyDescent="0.4">
      <c r="A269" s="8"/>
      <c r="B269" s="2"/>
      <c r="C269" s="2"/>
      <c r="E269" s="2"/>
      <c r="F269" s="3"/>
      <c r="J269" s="2"/>
      <c r="K269" s="3"/>
    </row>
    <row r="270" spans="1:11" x14ac:dyDescent="0.4">
      <c r="A270" s="8"/>
      <c r="B270" s="2"/>
      <c r="C270" s="2"/>
      <c r="E270" s="2"/>
      <c r="F270" s="3"/>
      <c r="J270" s="2"/>
      <c r="K270" s="3"/>
    </row>
    <row r="271" spans="1:11" x14ac:dyDescent="0.4">
      <c r="A271" s="8"/>
      <c r="B271" s="2"/>
      <c r="C271" s="2"/>
      <c r="E271" s="2"/>
      <c r="F271" s="3"/>
      <c r="J271" s="2"/>
      <c r="K271" s="3"/>
    </row>
    <row r="272" spans="1:11" x14ac:dyDescent="0.4">
      <c r="A272" s="8"/>
      <c r="B272" s="2"/>
      <c r="C272" s="2"/>
      <c r="E272" s="2"/>
      <c r="F272" s="3"/>
      <c r="J272" s="2"/>
      <c r="K272" s="3"/>
    </row>
    <row r="273" spans="1:11" x14ac:dyDescent="0.4">
      <c r="A273" s="8"/>
      <c r="B273" s="2"/>
      <c r="C273" s="2"/>
      <c r="E273" s="2"/>
      <c r="F273" s="3"/>
      <c r="J273" s="2"/>
      <c r="K273" s="3"/>
    </row>
    <row r="274" spans="1:11" x14ac:dyDescent="0.4">
      <c r="A274" s="8"/>
      <c r="B274" s="2"/>
      <c r="C274" s="2"/>
      <c r="E274" s="2"/>
      <c r="F274" s="3"/>
      <c r="J274" s="2"/>
      <c r="K274" s="3"/>
    </row>
    <row r="275" spans="1:11" x14ac:dyDescent="0.4">
      <c r="A275" s="8"/>
      <c r="B275" s="2"/>
      <c r="C275" s="2"/>
      <c r="E275" s="2"/>
      <c r="F275" s="3"/>
      <c r="J275" s="2"/>
      <c r="K275" s="3"/>
    </row>
    <row r="276" spans="1:11" x14ac:dyDescent="0.4">
      <c r="A276" s="8"/>
      <c r="B276" s="2"/>
      <c r="C276" s="2"/>
      <c r="E276" s="2"/>
      <c r="F276" s="3"/>
      <c r="J276" s="2"/>
      <c r="K276" s="3"/>
    </row>
    <row r="277" spans="1:11" x14ac:dyDescent="0.4">
      <c r="A277" s="8"/>
      <c r="B277" s="2"/>
      <c r="C277" s="2"/>
      <c r="E277" s="2"/>
      <c r="F277" s="3"/>
      <c r="J277" s="2"/>
      <c r="K277" s="3"/>
    </row>
    <row r="278" spans="1:11" x14ac:dyDescent="0.4">
      <c r="A278" s="8"/>
      <c r="B278" s="2"/>
      <c r="C278" s="2"/>
      <c r="E278" s="2"/>
      <c r="F278" s="3"/>
      <c r="J278" s="2"/>
      <c r="K278" s="3"/>
    </row>
    <row r="279" spans="1:11" x14ac:dyDescent="0.4">
      <c r="A279" s="8"/>
      <c r="B279" s="2"/>
      <c r="C279" s="2"/>
      <c r="E279" s="2"/>
      <c r="F279" s="3"/>
      <c r="J279" s="2"/>
      <c r="K279" s="3"/>
    </row>
    <row r="280" spans="1:11" x14ac:dyDescent="0.4">
      <c r="A280" s="8"/>
      <c r="B280" s="2"/>
      <c r="C280" s="2"/>
      <c r="E280" s="2"/>
      <c r="F280" s="3"/>
      <c r="J280" s="2"/>
      <c r="K280" s="3"/>
    </row>
    <row r="281" spans="1:11" x14ac:dyDescent="0.4">
      <c r="A281" s="8"/>
      <c r="B281" s="2"/>
      <c r="C281" s="2"/>
      <c r="E281" s="2"/>
      <c r="F281" s="3"/>
      <c r="J281" s="2"/>
      <c r="K281" s="3"/>
    </row>
    <row r="282" spans="1:11" x14ac:dyDescent="0.4">
      <c r="A282" s="8"/>
      <c r="B282" s="2"/>
      <c r="C282" s="2"/>
      <c r="E282" s="2"/>
      <c r="F282" s="3"/>
      <c r="J282" s="2"/>
      <c r="K282" s="3"/>
    </row>
    <row r="283" spans="1:11" x14ac:dyDescent="0.4">
      <c r="A283" s="8"/>
      <c r="B283" s="2"/>
      <c r="C283" s="2"/>
      <c r="E283" s="2"/>
      <c r="F283" s="3"/>
      <c r="J283" s="2"/>
      <c r="K283" s="3"/>
    </row>
    <row r="284" spans="1:11" x14ac:dyDescent="0.4">
      <c r="A284" s="8"/>
      <c r="B284" s="2"/>
      <c r="C284" s="2"/>
      <c r="E284" s="2"/>
      <c r="F284" s="3"/>
      <c r="J284" s="2"/>
      <c r="K284" s="3"/>
    </row>
    <row r="285" spans="1:11" x14ac:dyDescent="0.4">
      <c r="A285" s="8"/>
      <c r="B285" s="2"/>
      <c r="C285" s="2"/>
      <c r="E285" s="2"/>
      <c r="F285" s="3"/>
      <c r="J285" s="2"/>
      <c r="K285" s="3"/>
    </row>
    <row r="286" spans="1:11" x14ac:dyDescent="0.4">
      <c r="A286" s="8"/>
      <c r="B286" s="2"/>
      <c r="C286" s="2"/>
      <c r="E286" s="2"/>
      <c r="F286" s="3"/>
      <c r="J286" s="2"/>
      <c r="K286" s="3"/>
    </row>
    <row r="287" spans="1:11" x14ac:dyDescent="0.4">
      <c r="A287" s="8"/>
      <c r="B287" s="2"/>
      <c r="C287" s="2"/>
      <c r="E287" s="2"/>
      <c r="F287" s="3"/>
      <c r="J287" s="2"/>
      <c r="K287" s="3"/>
    </row>
    <row r="288" spans="1:11" x14ac:dyDescent="0.4">
      <c r="A288" s="8"/>
      <c r="B288" s="2"/>
      <c r="C288" s="2"/>
      <c r="E288" s="2"/>
      <c r="F288" s="3"/>
      <c r="J288" s="2"/>
      <c r="K288" s="3"/>
    </row>
    <row r="289" spans="1:11" x14ac:dyDescent="0.4">
      <c r="A289" s="8"/>
      <c r="B289" s="2"/>
      <c r="C289" s="2"/>
      <c r="E289" s="2"/>
      <c r="F289" s="3"/>
      <c r="J289" s="2"/>
      <c r="K289" s="3"/>
    </row>
    <row r="290" spans="1:11" x14ac:dyDescent="0.4">
      <c r="A290" s="8"/>
      <c r="B290" s="2"/>
      <c r="C290" s="2"/>
      <c r="E290" s="2"/>
      <c r="F290" s="3"/>
      <c r="J290" s="2"/>
      <c r="K290" s="3"/>
    </row>
    <row r="291" spans="1:11" x14ac:dyDescent="0.4">
      <c r="A291" s="8"/>
      <c r="B291" s="2"/>
      <c r="C291" s="2"/>
      <c r="E291" s="2"/>
      <c r="F291" s="3"/>
      <c r="J291" s="2"/>
      <c r="K291" s="3"/>
    </row>
    <row r="292" spans="1:11" x14ac:dyDescent="0.4">
      <c r="A292" s="8"/>
      <c r="B292" s="2"/>
      <c r="C292" s="2"/>
      <c r="E292" s="2"/>
      <c r="F292" s="3"/>
      <c r="J292" s="2"/>
      <c r="K292" s="3"/>
    </row>
    <row r="293" spans="1:11" x14ac:dyDescent="0.4">
      <c r="A293" s="8"/>
      <c r="B293" s="2"/>
      <c r="C293" s="2"/>
      <c r="E293" s="2"/>
      <c r="F293" s="3"/>
      <c r="J293" s="2"/>
      <c r="K293" s="3"/>
    </row>
    <row r="294" spans="1:11" x14ac:dyDescent="0.4">
      <c r="A294" s="8"/>
      <c r="B294" s="2"/>
      <c r="C294" s="2"/>
      <c r="E294" s="2"/>
      <c r="F294" s="3"/>
      <c r="J294" s="2"/>
      <c r="K294" s="3"/>
    </row>
    <row r="295" spans="1:11" x14ac:dyDescent="0.4">
      <c r="A295" s="8"/>
      <c r="B295" s="2"/>
      <c r="C295" s="2"/>
      <c r="E295" s="2"/>
      <c r="F295" s="3"/>
      <c r="J295" s="2"/>
      <c r="K295" s="3"/>
    </row>
    <row r="296" spans="1:11" x14ac:dyDescent="0.4">
      <c r="A296" s="8"/>
      <c r="B296" s="2"/>
      <c r="C296" s="2"/>
      <c r="E296" s="2"/>
      <c r="F296" s="3"/>
      <c r="J296" s="2"/>
      <c r="K296" s="3"/>
    </row>
    <row r="297" spans="1:11" x14ac:dyDescent="0.4">
      <c r="A297" s="8"/>
      <c r="B297" s="2"/>
      <c r="C297" s="2"/>
      <c r="E297" s="2"/>
      <c r="F297" s="3"/>
      <c r="J297" s="2"/>
      <c r="K297" s="3"/>
    </row>
    <row r="298" spans="1:11" x14ac:dyDescent="0.4">
      <c r="A298" s="8"/>
      <c r="B298" s="2"/>
      <c r="C298" s="2"/>
      <c r="E298" s="2"/>
      <c r="F298" s="3"/>
      <c r="J298" s="2"/>
      <c r="K298" s="3"/>
    </row>
    <row r="299" spans="1:11" x14ac:dyDescent="0.4">
      <c r="A299" s="8"/>
      <c r="B299" s="2"/>
      <c r="C299" s="2"/>
      <c r="E299" s="2"/>
      <c r="F299" s="3"/>
      <c r="J299" s="2"/>
      <c r="K299" s="3"/>
    </row>
    <row r="300" spans="1:11" x14ac:dyDescent="0.4">
      <c r="A300" s="8"/>
      <c r="B300" s="2"/>
      <c r="C300" s="2"/>
      <c r="E300" s="2"/>
      <c r="F300" s="3"/>
      <c r="J300" s="2"/>
      <c r="K300" s="3"/>
    </row>
    <row r="301" spans="1:11" x14ac:dyDescent="0.4">
      <c r="A301" s="8"/>
      <c r="B301" s="2"/>
      <c r="C301" s="2"/>
      <c r="E301" s="2"/>
      <c r="F301" s="3"/>
      <c r="J301" s="2"/>
      <c r="K301" s="3"/>
    </row>
    <row r="302" spans="1:11" x14ac:dyDescent="0.4">
      <c r="A302" s="8"/>
      <c r="B302" s="2"/>
      <c r="C302" s="2"/>
      <c r="E302" s="2"/>
      <c r="F302" s="3"/>
      <c r="J302" s="2"/>
      <c r="K302" s="3"/>
    </row>
    <row r="303" spans="1:11" x14ac:dyDescent="0.4">
      <c r="A303" s="8"/>
      <c r="B303" s="2"/>
      <c r="C303" s="2"/>
      <c r="E303" s="2"/>
      <c r="F303" s="3"/>
      <c r="J303" s="2"/>
      <c r="K303" s="3"/>
    </row>
    <row r="304" spans="1:11" x14ac:dyDescent="0.4">
      <c r="A304" s="8"/>
      <c r="B304" s="2"/>
      <c r="C304" s="2"/>
      <c r="E304" s="2"/>
      <c r="F304" s="3"/>
      <c r="J304" s="2"/>
      <c r="K304" s="3"/>
    </row>
    <row r="305" spans="1:11" x14ac:dyDescent="0.4">
      <c r="A305" s="8"/>
      <c r="B305" s="2"/>
      <c r="C305" s="2"/>
      <c r="E305" s="2"/>
      <c r="F305" s="3"/>
      <c r="J305" s="2"/>
      <c r="K305" s="3"/>
    </row>
    <row r="306" spans="1:11" x14ac:dyDescent="0.4">
      <c r="A306" s="8"/>
      <c r="B306" s="2"/>
      <c r="C306" s="2"/>
      <c r="E306" s="2"/>
      <c r="F306" s="3"/>
      <c r="J306" s="2"/>
      <c r="K306" s="3"/>
    </row>
    <row r="307" spans="1:11" x14ac:dyDescent="0.4">
      <c r="A307" s="8"/>
      <c r="B307" s="2"/>
      <c r="C307" s="2"/>
      <c r="E307" s="2"/>
      <c r="F307" s="3"/>
      <c r="J307" s="2"/>
      <c r="K307" s="3"/>
    </row>
    <row r="308" spans="1:11" x14ac:dyDescent="0.4">
      <c r="A308" s="8"/>
      <c r="B308" s="2"/>
      <c r="C308" s="2"/>
      <c r="E308" s="2"/>
      <c r="F308" s="3"/>
      <c r="J308" s="2"/>
      <c r="K308" s="3"/>
    </row>
    <row r="309" spans="1:11" x14ac:dyDescent="0.4">
      <c r="A309" s="8"/>
      <c r="B309" s="2"/>
      <c r="C309" s="2"/>
      <c r="E309" s="2"/>
      <c r="F309" s="3"/>
      <c r="J309" s="2"/>
      <c r="K309" s="3"/>
    </row>
    <row r="310" spans="1:11" x14ac:dyDescent="0.4">
      <c r="A310" s="8"/>
      <c r="B310" s="2"/>
      <c r="C310" s="2"/>
      <c r="E310" s="2"/>
      <c r="F310" s="3"/>
      <c r="J310" s="2"/>
      <c r="K310" s="3"/>
    </row>
    <row r="311" spans="1:11" x14ac:dyDescent="0.4">
      <c r="A311" s="8"/>
      <c r="B311" s="2"/>
      <c r="C311" s="2"/>
      <c r="E311" s="2"/>
      <c r="F311" s="3"/>
      <c r="J311" s="2"/>
      <c r="K311" s="3"/>
    </row>
    <row r="312" spans="1:11" x14ac:dyDescent="0.4">
      <c r="A312" s="8"/>
      <c r="B312" s="2"/>
      <c r="C312" s="2"/>
      <c r="E312" s="2"/>
      <c r="F312" s="3"/>
      <c r="J312" s="2"/>
      <c r="K312" s="3"/>
    </row>
    <row r="313" spans="1:11" x14ac:dyDescent="0.4">
      <c r="A313" s="8"/>
      <c r="B313" s="2"/>
      <c r="C313" s="2"/>
      <c r="E313" s="2"/>
      <c r="F313" s="3"/>
      <c r="J313" s="2"/>
      <c r="K313" s="3"/>
    </row>
    <row r="314" spans="1:11" x14ac:dyDescent="0.4">
      <c r="A314" s="8"/>
      <c r="B314" s="2"/>
      <c r="C314" s="2"/>
      <c r="E314" s="2"/>
      <c r="F314" s="3"/>
      <c r="J314" s="2"/>
      <c r="K314" s="3"/>
    </row>
    <row r="315" spans="1:11" x14ac:dyDescent="0.4">
      <c r="A315" s="8"/>
      <c r="B315" s="2"/>
      <c r="C315" s="2"/>
      <c r="E315" s="2"/>
      <c r="F315" s="3"/>
      <c r="J315" s="2"/>
      <c r="K315" s="3"/>
    </row>
    <row r="316" spans="1:11" x14ac:dyDescent="0.4">
      <c r="A316" s="8"/>
      <c r="B316" s="2"/>
      <c r="C316" s="2"/>
      <c r="E316" s="2"/>
      <c r="F316" s="3"/>
      <c r="J316" s="2"/>
      <c r="K316" s="3"/>
    </row>
    <row r="317" spans="1:11" x14ac:dyDescent="0.4">
      <c r="A317" s="8"/>
      <c r="B317" s="2"/>
      <c r="C317" s="2"/>
      <c r="E317" s="2"/>
      <c r="F317" s="3"/>
      <c r="J317" s="2"/>
      <c r="K317" s="3"/>
    </row>
    <row r="318" spans="1:11" x14ac:dyDescent="0.4">
      <c r="A318" s="8"/>
      <c r="B318" s="2"/>
      <c r="C318" s="2"/>
      <c r="E318" s="2"/>
      <c r="F318" s="3"/>
      <c r="J318" s="2"/>
      <c r="K318" s="3"/>
    </row>
    <row r="319" spans="1:11" x14ac:dyDescent="0.4">
      <c r="A319" s="8"/>
      <c r="B319" s="2"/>
      <c r="C319" s="2"/>
      <c r="E319" s="2"/>
      <c r="F319" s="3"/>
      <c r="J319" s="2"/>
      <c r="K319" s="3"/>
    </row>
    <row r="320" spans="1:11" x14ac:dyDescent="0.4">
      <c r="A320" s="8"/>
      <c r="B320" s="2"/>
      <c r="C320" s="2"/>
      <c r="E320" s="2"/>
      <c r="F320" s="3"/>
      <c r="J320" s="2"/>
      <c r="K320" s="3"/>
    </row>
    <row r="321" spans="1:11" x14ac:dyDescent="0.4">
      <c r="A321" s="8"/>
      <c r="B321" s="2"/>
      <c r="C321" s="2"/>
      <c r="E321" s="2"/>
      <c r="F321" s="3"/>
      <c r="J321" s="2"/>
      <c r="K321" s="3"/>
    </row>
    <row r="322" spans="1:11" x14ac:dyDescent="0.4">
      <c r="A322" s="8"/>
      <c r="B322" s="2"/>
      <c r="C322" s="2"/>
      <c r="E322" s="2"/>
      <c r="F322" s="3"/>
      <c r="J322" s="2"/>
      <c r="K322" s="3"/>
    </row>
    <row r="323" spans="1:11" x14ac:dyDescent="0.4">
      <c r="A323" s="8"/>
      <c r="B323" s="2"/>
      <c r="C323" s="2"/>
      <c r="E323" s="2"/>
      <c r="F323" s="3"/>
      <c r="J323" s="2"/>
      <c r="K323" s="3"/>
    </row>
    <row r="324" spans="1:11" x14ac:dyDescent="0.4">
      <c r="A324" s="8"/>
      <c r="B324" s="2"/>
      <c r="C324" s="2"/>
      <c r="E324" s="2"/>
      <c r="F324" s="3"/>
      <c r="J324" s="2"/>
      <c r="K324" s="3"/>
    </row>
    <row r="325" spans="1:11" x14ac:dyDescent="0.4">
      <c r="A325" s="8"/>
      <c r="B325" s="2"/>
      <c r="C325" s="2"/>
      <c r="E325" s="2"/>
      <c r="F325" s="3"/>
      <c r="J325" s="2"/>
      <c r="K325" s="3"/>
    </row>
    <row r="326" spans="1:11" x14ac:dyDescent="0.4">
      <c r="A326" s="8"/>
      <c r="B326" s="2"/>
      <c r="C326" s="2"/>
      <c r="E326" s="2"/>
      <c r="F326" s="3"/>
      <c r="J326" s="2"/>
      <c r="K326" s="3"/>
    </row>
    <row r="327" spans="1:11" x14ac:dyDescent="0.4">
      <c r="A327" s="8"/>
      <c r="B327" s="2"/>
      <c r="C327" s="2"/>
      <c r="E327" s="2"/>
      <c r="F327" s="3"/>
      <c r="J327" s="2"/>
      <c r="K327" s="3"/>
    </row>
    <row r="328" spans="1:11" x14ac:dyDescent="0.4">
      <c r="A328" s="8"/>
      <c r="B328" s="2"/>
      <c r="C328" s="2"/>
      <c r="E328" s="2"/>
      <c r="F328" s="3"/>
      <c r="J328" s="2"/>
      <c r="K328" s="3"/>
    </row>
    <row r="329" spans="1:11" x14ac:dyDescent="0.4">
      <c r="A329" s="8"/>
      <c r="B329" s="2"/>
      <c r="C329" s="2"/>
      <c r="E329" s="2"/>
      <c r="F329" s="3"/>
      <c r="J329" s="2"/>
      <c r="K329" s="3"/>
    </row>
    <row r="330" spans="1:11" x14ac:dyDescent="0.4">
      <c r="A330" s="8"/>
      <c r="B330" s="2"/>
      <c r="C330" s="2"/>
      <c r="E330" s="2"/>
      <c r="F330" s="3"/>
      <c r="J330" s="2"/>
      <c r="K330" s="3"/>
    </row>
    <row r="331" spans="1:11" x14ac:dyDescent="0.4">
      <c r="A331" s="8"/>
      <c r="B331" s="2"/>
      <c r="C331" s="2"/>
      <c r="E331" s="2"/>
      <c r="F331" s="3"/>
      <c r="J331" s="2"/>
      <c r="K331" s="3"/>
    </row>
    <row r="332" spans="1:11" x14ac:dyDescent="0.4">
      <c r="A332" s="8"/>
      <c r="B332" s="2"/>
      <c r="C332" s="2"/>
      <c r="E332" s="2"/>
      <c r="F332" s="3"/>
      <c r="J332" s="2"/>
      <c r="K332" s="3"/>
    </row>
    <row r="333" spans="1:11" x14ac:dyDescent="0.4">
      <c r="A333" s="8"/>
      <c r="B333" s="2"/>
      <c r="C333" s="2"/>
      <c r="E333" s="2"/>
      <c r="F333" s="3"/>
      <c r="J333" s="2"/>
      <c r="K333" s="3"/>
    </row>
    <row r="334" spans="1:11" x14ac:dyDescent="0.4">
      <c r="A334" s="8"/>
      <c r="B334" s="2"/>
      <c r="C334" s="2"/>
      <c r="E334" s="2"/>
      <c r="F334" s="3"/>
      <c r="J334" s="2"/>
      <c r="K334" s="3"/>
    </row>
    <row r="335" spans="1:11" x14ac:dyDescent="0.4">
      <c r="A335" s="8"/>
      <c r="B335" s="2"/>
      <c r="C335" s="2"/>
      <c r="E335" s="2"/>
      <c r="F335" s="3"/>
      <c r="J335" s="2"/>
      <c r="K335" s="3"/>
    </row>
    <row r="336" spans="1:11" x14ac:dyDescent="0.4">
      <c r="A336" s="8"/>
      <c r="B336" s="2"/>
      <c r="C336" s="2"/>
      <c r="E336" s="2"/>
      <c r="F336" s="3"/>
      <c r="J336" s="2"/>
      <c r="K336" s="3"/>
    </row>
    <row r="337" spans="1:11" x14ac:dyDescent="0.4">
      <c r="A337" s="8"/>
      <c r="B337" s="2"/>
      <c r="C337" s="2"/>
      <c r="E337" s="2"/>
      <c r="F337" s="3"/>
      <c r="J337" s="2"/>
      <c r="K337" s="3"/>
    </row>
    <row r="338" spans="1:11" x14ac:dyDescent="0.4">
      <c r="A338" s="8"/>
      <c r="B338" s="2"/>
      <c r="C338" s="2"/>
      <c r="E338" s="2"/>
      <c r="F338" s="3"/>
      <c r="J338" s="2"/>
      <c r="K338" s="3"/>
    </row>
    <row r="339" spans="1:11" x14ac:dyDescent="0.4">
      <c r="A339" s="8"/>
      <c r="B339" s="2"/>
      <c r="C339" s="2"/>
      <c r="E339" s="2"/>
      <c r="F339" s="3"/>
      <c r="J339" s="2"/>
      <c r="K339" s="3"/>
    </row>
    <row r="340" spans="1:11" x14ac:dyDescent="0.4">
      <c r="A340" s="8"/>
      <c r="B340" s="2"/>
      <c r="C340" s="2"/>
      <c r="E340" s="2"/>
      <c r="F340" s="3"/>
      <c r="J340" s="2"/>
      <c r="K340" s="3"/>
    </row>
    <row r="341" spans="1:11" x14ac:dyDescent="0.4">
      <c r="A341" s="8"/>
      <c r="B341" s="2"/>
      <c r="C341" s="2"/>
      <c r="E341" s="2"/>
      <c r="F341" s="3"/>
      <c r="J341" s="2"/>
      <c r="K341" s="3"/>
    </row>
    <row r="342" spans="1:11" x14ac:dyDescent="0.4">
      <c r="A342" s="8"/>
      <c r="B342" s="2"/>
      <c r="C342" s="2"/>
      <c r="E342" s="2"/>
      <c r="F342" s="3"/>
      <c r="J342" s="2"/>
      <c r="K342" s="3"/>
    </row>
    <row r="343" spans="1:11" x14ac:dyDescent="0.4">
      <c r="A343" s="8"/>
      <c r="B343" s="2"/>
      <c r="C343" s="2"/>
      <c r="E343" s="2"/>
      <c r="F343" s="3"/>
      <c r="J343" s="2"/>
      <c r="K343" s="3"/>
    </row>
    <row r="344" spans="1:11" x14ac:dyDescent="0.4">
      <c r="A344" s="8"/>
      <c r="B344" s="2"/>
      <c r="C344" s="2"/>
      <c r="E344" s="2"/>
      <c r="F344" s="3"/>
      <c r="J344" s="2"/>
      <c r="K344" s="3"/>
    </row>
    <row r="345" spans="1:11" x14ac:dyDescent="0.4">
      <c r="A345" s="8"/>
      <c r="B345" s="2"/>
      <c r="C345" s="2"/>
      <c r="E345" s="2"/>
      <c r="F345" s="3"/>
      <c r="J345" s="2"/>
      <c r="K345" s="3"/>
    </row>
    <row r="346" spans="1:11" x14ac:dyDescent="0.4">
      <c r="A346" s="8"/>
      <c r="B346" s="2"/>
      <c r="C346" s="2"/>
      <c r="E346" s="2"/>
      <c r="F346" s="3"/>
      <c r="J346" s="2"/>
      <c r="K346" s="3"/>
    </row>
    <row r="347" spans="1:11" x14ac:dyDescent="0.4">
      <c r="A347" s="8"/>
      <c r="B347" s="2"/>
      <c r="C347" s="2"/>
      <c r="E347" s="2"/>
      <c r="F347" s="3"/>
      <c r="J347" s="2"/>
      <c r="K347" s="3"/>
    </row>
    <row r="348" spans="1:11" x14ac:dyDescent="0.4">
      <c r="A348" s="8"/>
      <c r="B348" s="2"/>
      <c r="C348" s="2"/>
      <c r="E348" s="2"/>
      <c r="F348" s="3"/>
      <c r="J348" s="2"/>
      <c r="K348" s="3"/>
    </row>
    <row r="349" spans="1:11" x14ac:dyDescent="0.4">
      <c r="A349" s="8"/>
      <c r="B349" s="2"/>
      <c r="C349" s="2"/>
      <c r="E349" s="2"/>
      <c r="F349" s="3"/>
      <c r="J349" s="2"/>
      <c r="K349" s="3"/>
    </row>
    <row r="350" spans="1:11" x14ac:dyDescent="0.4">
      <c r="A350" s="8"/>
      <c r="B350" s="2"/>
      <c r="C350" s="2"/>
      <c r="E350" s="2"/>
      <c r="F350" s="3"/>
      <c r="J350" s="2"/>
      <c r="K350" s="3"/>
    </row>
    <row r="351" spans="1:11" x14ac:dyDescent="0.4">
      <c r="A351" s="8"/>
      <c r="B351" s="2"/>
      <c r="C351" s="2"/>
      <c r="E351" s="2"/>
      <c r="F351" s="3"/>
      <c r="J351" s="2"/>
      <c r="K351" s="3"/>
    </row>
    <row r="352" spans="1:11" x14ac:dyDescent="0.4">
      <c r="A352" s="8"/>
      <c r="B352" s="2"/>
      <c r="C352" s="2"/>
      <c r="E352" s="2"/>
      <c r="F352" s="3"/>
      <c r="J352" s="2"/>
      <c r="K352" s="3"/>
    </row>
    <row r="353" spans="1:11" x14ac:dyDescent="0.4">
      <c r="A353" s="8"/>
      <c r="B353" s="2"/>
      <c r="C353" s="2"/>
      <c r="E353" s="2"/>
      <c r="F353" s="3"/>
      <c r="J353" s="2"/>
      <c r="K353" s="3"/>
    </row>
    <row r="354" spans="1:11" x14ac:dyDescent="0.4">
      <c r="A354" s="8"/>
      <c r="B354" s="2"/>
      <c r="C354" s="2"/>
      <c r="E354" s="2"/>
      <c r="F354" s="3"/>
      <c r="J354" s="2"/>
      <c r="K354" s="3"/>
    </row>
    <row r="355" spans="1:11" x14ac:dyDescent="0.4">
      <c r="A355" s="8"/>
      <c r="B355" s="2"/>
      <c r="C355" s="2"/>
      <c r="E355" s="2"/>
      <c r="F355" s="3"/>
      <c r="J355" s="2"/>
      <c r="K355" s="3"/>
    </row>
    <row r="356" spans="1:11" x14ac:dyDescent="0.4">
      <c r="A356" s="8"/>
      <c r="B356" s="2"/>
      <c r="C356" s="2"/>
      <c r="E356" s="2"/>
      <c r="F356" s="3"/>
      <c r="J356" s="2"/>
      <c r="K356" s="3"/>
    </row>
    <row r="357" spans="1:11" x14ac:dyDescent="0.4">
      <c r="A357" s="8"/>
      <c r="B357" s="2"/>
      <c r="C357" s="2"/>
      <c r="E357" s="2"/>
      <c r="F357" s="3"/>
      <c r="J357" s="2"/>
      <c r="K357" s="3"/>
    </row>
    <row r="358" spans="1:11" x14ac:dyDescent="0.4">
      <c r="A358" s="8"/>
      <c r="B358" s="2"/>
      <c r="C358" s="2"/>
      <c r="E358" s="2"/>
      <c r="F358" s="3"/>
      <c r="J358" s="2"/>
      <c r="K358" s="3"/>
    </row>
    <row r="359" spans="1:11" x14ac:dyDescent="0.4">
      <c r="A359" s="8"/>
      <c r="B359" s="2"/>
      <c r="C359" s="2"/>
      <c r="E359" s="2"/>
      <c r="F359" s="3"/>
      <c r="J359" s="2"/>
      <c r="K359" s="3"/>
    </row>
    <row r="360" spans="1:11" x14ac:dyDescent="0.4">
      <c r="A360" s="8"/>
      <c r="B360" s="2"/>
      <c r="C360" s="2"/>
      <c r="E360" s="2"/>
      <c r="F360" s="3"/>
      <c r="J360" s="2"/>
      <c r="K360" s="3"/>
    </row>
    <row r="361" spans="1:11" x14ac:dyDescent="0.4">
      <c r="A361" s="8"/>
      <c r="B361" s="2"/>
      <c r="C361" s="2"/>
      <c r="E361" s="2"/>
      <c r="F361" s="3"/>
      <c r="J361" s="2"/>
      <c r="K361" s="3"/>
    </row>
    <row r="362" spans="1:11" x14ac:dyDescent="0.4">
      <c r="A362" s="8"/>
      <c r="B362" s="2"/>
      <c r="C362" s="2"/>
      <c r="E362" s="2"/>
      <c r="F362" s="3"/>
      <c r="J362" s="2"/>
      <c r="K362" s="3"/>
    </row>
    <row r="363" spans="1:11" x14ac:dyDescent="0.4">
      <c r="A363" s="8"/>
      <c r="B363" s="2"/>
      <c r="C363" s="2"/>
      <c r="E363" s="2"/>
      <c r="F363" s="3"/>
      <c r="J363" s="2"/>
      <c r="K363" s="3"/>
    </row>
    <row r="364" spans="1:11" x14ac:dyDescent="0.4">
      <c r="A364" s="8"/>
      <c r="B364" s="2"/>
      <c r="C364" s="2"/>
      <c r="E364" s="2"/>
      <c r="F364" s="3"/>
      <c r="J364" s="2"/>
      <c r="K364" s="3"/>
    </row>
    <row r="365" spans="1:11" x14ac:dyDescent="0.4">
      <c r="A365" s="8"/>
      <c r="B365" s="2"/>
      <c r="C365" s="2"/>
      <c r="E365" s="2"/>
      <c r="F365" s="3"/>
      <c r="J365" s="2"/>
      <c r="K365" s="3"/>
    </row>
    <row r="366" spans="1:11" x14ac:dyDescent="0.4">
      <c r="A366" s="8"/>
      <c r="B366" s="2"/>
      <c r="C366" s="2"/>
      <c r="E366" s="2"/>
      <c r="F366" s="3"/>
      <c r="J366" s="2"/>
      <c r="K366" s="3"/>
    </row>
    <row r="367" spans="1:11" x14ac:dyDescent="0.4">
      <c r="A367" s="8"/>
      <c r="B367" s="2"/>
      <c r="C367" s="2"/>
      <c r="E367" s="2"/>
      <c r="F367" s="3"/>
      <c r="J367" s="2"/>
      <c r="K367" s="3"/>
    </row>
    <row r="368" spans="1:11" x14ac:dyDescent="0.4">
      <c r="A368" s="8"/>
      <c r="B368" s="2"/>
      <c r="C368" s="2"/>
      <c r="E368" s="2"/>
      <c r="F368" s="3"/>
      <c r="J368" s="2"/>
      <c r="K368" s="3"/>
    </row>
    <row r="369" spans="1:11" x14ac:dyDescent="0.4">
      <c r="A369" s="8"/>
      <c r="B369" s="2"/>
      <c r="C369" s="2"/>
      <c r="E369" s="2"/>
      <c r="F369" s="3"/>
      <c r="J369" s="2"/>
      <c r="K369" s="3"/>
    </row>
    <row r="370" spans="1:11" x14ac:dyDescent="0.4">
      <c r="A370" s="8"/>
      <c r="B370" s="2"/>
      <c r="C370" s="2"/>
      <c r="E370" s="2"/>
      <c r="F370" s="3"/>
      <c r="J370" s="2"/>
      <c r="K370" s="3"/>
    </row>
    <row r="371" spans="1:11" x14ac:dyDescent="0.4">
      <c r="A371" s="8"/>
      <c r="B371" s="2"/>
      <c r="C371" s="2"/>
      <c r="E371" s="2"/>
      <c r="F371" s="3"/>
      <c r="J371" s="2"/>
      <c r="K371" s="3"/>
    </row>
    <row r="372" spans="1:11" x14ac:dyDescent="0.4">
      <c r="A372" s="8"/>
      <c r="B372" s="2"/>
      <c r="C372" s="2"/>
      <c r="E372" s="2"/>
      <c r="F372" s="3"/>
      <c r="J372" s="2"/>
      <c r="K372" s="3"/>
    </row>
    <row r="373" spans="1:11" x14ac:dyDescent="0.4">
      <c r="A373" s="8"/>
      <c r="B373" s="2"/>
      <c r="C373" s="2"/>
      <c r="E373" s="2"/>
      <c r="F373" s="3"/>
      <c r="J373" s="2"/>
      <c r="K373" s="3"/>
    </row>
    <row r="374" spans="1:11" x14ac:dyDescent="0.4">
      <c r="A374" s="8"/>
      <c r="B374" s="2"/>
      <c r="C374" s="2"/>
      <c r="E374" s="2"/>
      <c r="F374" s="3"/>
      <c r="J374" s="2"/>
      <c r="K374" s="3"/>
    </row>
    <row r="375" spans="1:11" x14ac:dyDescent="0.4">
      <c r="A375" s="8"/>
      <c r="B375" s="2"/>
      <c r="C375" s="2"/>
      <c r="E375" s="2"/>
      <c r="F375" s="3"/>
      <c r="J375" s="2"/>
      <c r="K375" s="3"/>
    </row>
    <row r="376" spans="1:11" x14ac:dyDescent="0.4">
      <c r="A376" s="8"/>
      <c r="B376" s="2"/>
      <c r="C376" s="2"/>
      <c r="E376" s="2"/>
      <c r="F376" s="3"/>
      <c r="J376" s="2"/>
      <c r="K376" s="3"/>
    </row>
    <row r="377" spans="1:11" x14ac:dyDescent="0.4">
      <c r="A377" s="8"/>
      <c r="B377" s="2"/>
      <c r="C377" s="2"/>
      <c r="E377" s="2"/>
      <c r="F377" s="3"/>
      <c r="J377" s="2"/>
      <c r="K377" s="3"/>
    </row>
    <row r="378" spans="1:11" x14ac:dyDescent="0.4">
      <c r="A378" s="8"/>
      <c r="B378" s="2"/>
      <c r="C378" s="2"/>
      <c r="E378" s="2"/>
      <c r="F378" s="3"/>
      <c r="J378" s="2"/>
      <c r="K378" s="3"/>
    </row>
    <row r="379" spans="1:11" x14ac:dyDescent="0.4">
      <c r="A379" s="8"/>
      <c r="B379" s="2"/>
      <c r="C379" s="2"/>
      <c r="E379" s="2"/>
      <c r="F379" s="3"/>
      <c r="J379" s="2"/>
      <c r="K379" s="3"/>
    </row>
    <row r="380" spans="1:11" x14ac:dyDescent="0.4">
      <c r="A380" s="8"/>
      <c r="B380" s="2"/>
      <c r="C380" s="2"/>
      <c r="E380" s="2"/>
      <c r="F380" s="3"/>
      <c r="J380" s="2"/>
      <c r="K380" s="3"/>
    </row>
    <row r="381" spans="1:11" x14ac:dyDescent="0.4">
      <c r="A381" s="8"/>
      <c r="B381" s="2"/>
      <c r="C381" s="2"/>
      <c r="E381" s="2"/>
      <c r="F381" s="3"/>
      <c r="J381" s="2"/>
      <c r="K381" s="3"/>
    </row>
    <row r="382" spans="1:11" x14ac:dyDescent="0.4">
      <c r="A382" s="8"/>
      <c r="B382" s="2"/>
      <c r="C382" s="2"/>
      <c r="E382" s="2"/>
      <c r="F382" s="3"/>
      <c r="J382" s="2"/>
      <c r="K382" s="3"/>
    </row>
    <row r="383" spans="1:11" x14ac:dyDescent="0.4">
      <c r="A383" s="8"/>
      <c r="B383" s="2"/>
      <c r="C383" s="2"/>
      <c r="E383" s="2"/>
      <c r="F383" s="3"/>
      <c r="J383" s="2"/>
      <c r="K383" s="3"/>
    </row>
    <row r="384" spans="1:11" x14ac:dyDescent="0.4">
      <c r="A384" s="8"/>
      <c r="B384" s="2"/>
      <c r="C384" s="2"/>
      <c r="E384" s="2"/>
      <c r="F384" s="3"/>
      <c r="J384" s="2"/>
      <c r="K384" s="3"/>
    </row>
    <row r="385" spans="1:11" x14ac:dyDescent="0.4">
      <c r="A385" s="8"/>
      <c r="B385" s="2"/>
      <c r="C385" s="2"/>
      <c r="E385" s="2"/>
      <c r="F385" s="3"/>
      <c r="J385" s="2"/>
      <c r="K385" s="3"/>
    </row>
    <row r="386" spans="1:11" x14ac:dyDescent="0.4">
      <c r="A386" s="8"/>
      <c r="B386" s="2"/>
      <c r="C386" s="2"/>
      <c r="E386" s="2"/>
      <c r="F386" s="3"/>
      <c r="J386" s="2"/>
      <c r="K386" s="3"/>
    </row>
    <row r="387" spans="1:11" x14ac:dyDescent="0.4">
      <c r="A387" s="8"/>
      <c r="B387" s="2"/>
      <c r="C387" s="2"/>
      <c r="E387" s="2"/>
      <c r="F387" s="3"/>
      <c r="J387" s="2"/>
      <c r="K387" s="3"/>
    </row>
    <row r="388" spans="1:11" x14ac:dyDescent="0.4">
      <c r="A388" s="8"/>
      <c r="B388" s="2"/>
      <c r="C388" s="2"/>
      <c r="E388" s="2"/>
      <c r="F388" s="3"/>
      <c r="J388" s="2"/>
      <c r="K388" s="3"/>
    </row>
    <row r="389" spans="1:11" x14ac:dyDescent="0.4">
      <c r="A389" s="8"/>
      <c r="B389" s="2"/>
      <c r="C389" s="2"/>
      <c r="E389" s="2"/>
      <c r="F389" s="3"/>
      <c r="J389" s="2"/>
      <c r="K389" s="3"/>
    </row>
    <row r="390" spans="1:11" x14ac:dyDescent="0.4">
      <c r="A390" s="8"/>
      <c r="B390" s="2"/>
      <c r="C390" s="2"/>
      <c r="E390" s="2"/>
      <c r="F390" s="3"/>
      <c r="J390" s="2"/>
      <c r="K390" s="3"/>
    </row>
    <row r="391" spans="1:11" x14ac:dyDescent="0.4">
      <c r="A391" s="8"/>
      <c r="B391" s="2"/>
      <c r="C391" s="2"/>
      <c r="E391" s="2"/>
      <c r="F391" s="3"/>
      <c r="J391" s="2"/>
      <c r="K391" s="3"/>
    </row>
    <row r="392" spans="1:11" x14ac:dyDescent="0.4">
      <c r="A392" s="8"/>
      <c r="B392" s="2"/>
      <c r="C392" s="2"/>
      <c r="E392" s="2"/>
      <c r="F392" s="3"/>
      <c r="J392" s="2"/>
      <c r="K392" s="3"/>
    </row>
    <row r="393" spans="1:11" x14ac:dyDescent="0.4">
      <c r="A393" s="8"/>
      <c r="B393" s="2"/>
      <c r="C393" s="2"/>
      <c r="E393" s="2"/>
      <c r="F393" s="3"/>
      <c r="J393" s="2"/>
      <c r="K393" s="3"/>
    </row>
    <row r="394" spans="1:11" x14ac:dyDescent="0.4">
      <c r="A394" s="8"/>
      <c r="B394" s="2"/>
      <c r="C394" s="2"/>
      <c r="E394" s="2"/>
      <c r="F394" s="3"/>
      <c r="J394" s="2"/>
      <c r="K394" s="3"/>
    </row>
    <row r="395" spans="1:11" x14ac:dyDescent="0.4">
      <c r="A395" s="8"/>
      <c r="B395" s="2"/>
      <c r="C395" s="2"/>
      <c r="E395" s="2"/>
      <c r="F395" s="3"/>
      <c r="J395" s="2"/>
      <c r="K395" s="3"/>
    </row>
    <row r="396" spans="1:11" x14ac:dyDescent="0.4">
      <c r="A396" s="8"/>
      <c r="B396" s="2"/>
      <c r="C396" s="2"/>
      <c r="E396" s="2"/>
      <c r="F396" s="3"/>
      <c r="J396" s="2"/>
      <c r="K396" s="3"/>
    </row>
    <row r="397" spans="1:11" x14ac:dyDescent="0.4">
      <c r="A397" s="8"/>
      <c r="B397" s="2"/>
      <c r="C397" s="2"/>
      <c r="E397" s="2"/>
      <c r="F397" s="3"/>
      <c r="J397" s="2"/>
      <c r="K397" s="3"/>
    </row>
    <row r="398" spans="1:11" x14ac:dyDescent="0.4">
      <c r="A398" s="8"/>
      <c r="B398" s="2"/>
      <c r="C398" s="2"/>
      <c r="E398" s="2"/>
      <c r="F398" s="3"/>
      <c r="J398" s="2"/>
      <c r="K398" s="3"/>
    </row>
    <row r="399" spans="1:11" x14ac:dyDescent="0.4">
      <c r="A399" s="8"/>
      <c r="B399" s="2"/>
      <c r="C399" s="2"/>
      <c r="E399" s="2"/>
      <c r="F399" s="3"/>
      <c r="J399" s="2"/>
      <c r="K399" s="3"/>
    </row>
    <row r="400" spans="1:11" x14ac:dyDescent="0.4">
      <c r="A400" s="8"/>
      <c r="B400" s="2"/>
      <c r="C400" s="2"/>
      <c r="E400" s="2"/>
      <c r="F400" s="3"/>
      <c r="J400" s="2"/>
      <c r="K400" s="3"/>
    </row>
    <row r="401" spans="1:11" x14ac:dyDescent="0.4">
      <c r="A401" s="8"/>
      <c r="B401" s="2"/>
      <c r="C401" s="2"/>
      <c r="E401" s="2"/>
      <c r="F401" s="3"/>
      <c r="J401" s="2"/>
      <c r="K401" s="3"/>
    </row>
    <row r="402" spans="1:11" x14ac:dyDescent="0.4">
      <c r="A402" s="8"/>
      <c r="B402" s="2"/>
      <c r="C402" s="2"/>
      <c r="E402" s="2"/>
      <c r="F402" s="3"/>
      <c r="J402" s="2"/>
      <c r="K402" s="3"/>
    </row>
    <row r="403" spans="1:11" x14ac:dyDescent="0.4">
      <c r="A403" s="8"/>
      <c r="B403" s="2"/>
      <c r="C403" s="2"/>
      <c r="E403" s="2"/>
      <c r="F403" s="3"/>
      <c r="J403" s="2"/>
      <c r="K403" s="3"/>
    </row>
    <row r="404" spans="1:11" x14ac:dyDescent="0.4">
      <c r="A404" s="8"/>
      <c r="B404" s="2"/>
      <c r="C404" s="2"/>
      <c r="E404" s="2"/>
      <c r="F404" s="3"/>
      <c r="J404" s="2"/>
      <c r="K404" s="3"/>
    </row>
    <row r="405" spans="1:11" x14ac:dyDescent="0.4">
      <c r="A405" s="8"/>
      <c r="B405" s="2"/>
      <c r="C405" s="2"/>
      <c r="E405" s="2"/>
      <c r="F405" s="3"/>
      <c r="J405" s="2"/>
      <c r="K405" s="3"/>
    </row>
    <row r="406" spans="1:11" x14ac:dyDescent="0.4">
      <c r="A406" s="8"/>
      <c r="B406" s="2"/>
      <c r="C406" s="2"/>
      <c r="E406" s="2"/>
      <c r="F406" s="3"/>
      <c r="J406" s="2"/>
      <c r="K406" s="3"/>
    </row>
    <row r="407" spans="1:11" x14ac:dyDescent="0.4">
      <c r="A407" s="8"/>
      <c r="B407" s="2"/>
      <c r="C407" s="2"/>
      <c r="E407" s="2"/>
      <c r="F407" s="3"/>
      <c r="J407" s="2"/>
      <c r="K407" s="3"/>
    </row>
    <row r="408" spans="1:11" x14ac:dyDescent="0.4">
      <c r="A408" s="8"/>
      <c r="B408" s="2"/>
      <c r="C408" s="2"/>
      <c r="E408" s="2"/>
      <c r="F408" s="3"/>
      <c r="J408" s="2"/>
      <c r="K408" s="3"/>
    </row>
    <row r="409" spans="1:11" x14ac:dyDescent="0.4">
      <c r="A409" s="8"/>
      <c r="B409" s="2"/>
      <c r="C409" s="2"/>
      <c r="E409" s="2"/>
      <c r="F409" s="3"/>
      <c r="J409" s="2"/>
      <c r="K409" s="3"/>
    </row>
    <row r="410" spans="1:11" x14ac:dyDescent="0.4">
      <c r="A410" s="8"/>
      <c r="B410" s="2"/>
      <c r="C410" s="2"/>
      <c r="E410" s="2"/>
      <c r="F410" s="3"/>
      <c r="J410" s="2"/>
      <c r="K410" s="3"/>
    </row>
    <row r="411" spans="1:11" x14ac:dyDescent="0.4">
      <c r="A411" s="8"/>
      <c r="B411" s="2"/>
      <c r="C411" s="2"/>
      <c r="E411" s="2"/>
      <c r="F411" s="3"/>
      <c r="J411" s="2"/>
      <c r="K411" s="3"/>
    </row>
    <row r="412" spans="1:11" x14ac:dyDescent="0.4">
      <c r="A412" s="8"/>
      <c r="B412" s="2"/>
      <c r="C412" s="2"/>
      <c r="E412" s="2"/>
      <c r="F412" s="3"/>
      <c r="J412" s="2"/>
      <c r="K412" s="3"/>
    </row>
    <row r="413" spans="1:11" x14ac:dyDescent="0.4">
      <c r="A413" s="8"/>
      <c r="B413" s="2"/>
      <c r="C413" s="2"/>
      <c r="E413" s="2"/>
      <c r="F413" s="3"/>
      <c r="J413" s="2"/>
      <c r="K413" s="3"/>
    </row>
    <row r="414" spans="1:11" x14ac:dyDescent="0.4">
      <c r="A414" s="8"/>
      <c r="B414" s="2"/>
      <c r="C414" s="2"/>
      <c r="E414" s="2"/>
      <c r="F414" s="3"/>
      <c r="J414" s="2"/>
      <c r="K414" s="3"/>
    </row>
    <row r="415" spans="1:11" x14ac:dyDescent="0.4">
      <c r="A415" s="8"/>
      <c r="B415" s="2"/>
      <c r="C415" s="2"/>
      <c r="E415" s="2"/>
      <c r="F415" s="3"/>
      <c r="J415" s="2"/>
      <c r="K415" s="3"/>
    </row>
    <row r="416" spans="1:11" x14ac:dyDescent="0.4">
      <c r="A416" s="8"/>
      <c r="B416" s="2"/>
      <c r="C416" s="2"/>
      <c r="E416" s="2"/>
      <c r="F416" s="3"/>
      <c r="J416" s="2"/>
      <c r="K416" s="3"/>
    </row>
    <row r="417" spans="1:11" x14ac:dyDescent="0.4">
      <c r="A417" s="8"/>
      <c r="B417" s="2"/>
      <c r="C417" s="2"/>
      <c r="E417" s="2"/>
      <c r="F417" s="3"/>
      <c r="J417" s="2"/>
      <c r="K417" s="3"/>
    </row>
    <row r="418" spans="1:11" x14ac:dyDescent="0.4">
      <c r="A418" s="8"/>
      <c r="B418" s="2"/>
      <c r="C418" s="2"/>
      <c r="E418" s="2"/>
      <c r="F418" s="3"/>
      <c r="J418" s="2"/>
      <c r="K418" s="3"/>
    </row>
    <row r="419" spans="1:11" x14ac:dyDescent="0.4">
      <c r="A419" s="8"/>
      <c r="B419" s="2"/>
      <c r="C419" s="2"/>
      <c r="E419" s="2"/>
      <c r="F419" s="3"/>
      <c r="J419" s="2"/>
      <c r="K419" s="3"/>
    </row>
    <row r="420" spans="1:11" x14ac:dyDescent="0.4">
      <c r="A420" s="8"/>
      <c r="B420" s="2"/>
      <c r="C420" s="2"/>
      <c r="E420" s="2"/>
      <c r="F420" s="3"/>
      <c r="J420" s="2"/>
      <c r="K420" s="3"/>
    </row>
    <row r="421" spans="1:11" x14ac:dyDescent="0.4">
      <c r="A421" s="8"/>
      <c r="B421" s="2"/>
      <c r="C421" s="2"/>
      <c r="E421" s="2"/>
      <c r="F421" s="3"/>
      <c r="J421" s="2"/>
      <c r="K421" s="3"/>
    </row>
    <row r="422" spans="1:11" x14ac:dyDescent="0.4">
      <c r="A422" s="8"/>
      <c r="B422" s="2"/>
      <c r="C422" s="2"/>
      <c r="E422" s="2"/>
      <c r="F422" s="3"/>
      <c r="J422" s="2"/>
      <c r="K422" s="3"/>
    </row>
    <row r="423" spans="1:11" x14ac:dyDescent="0.4">
      <c r="A423" s="8"/>
      <c r="B423" s="2"/>
      <c r="C423" s="2"/>
      <c r="E423" s="2"/>
      <c r="F423" s="3"/>
      <c r="J423" s="2"/>
      <c r="K423" s="3"/>
    </row>
    <row r="424" spans="1:11" x14ac:dyDescent="0.4">
      <c r="A424" s="8"/>
      <c r="B424" s="2"/>
      <c r="C424" s="2"/>
      <c r="E424" s="2"/>
      <c r="F424" s="3"/>
      <c r="J424" s="2"/>
      <c r="K424" s="3"/>
    </row>
    <row r="425" spans="1:11" x14ac:dyDescent="0.4">
      <c r="A425" s="8"/>
      <c r="B425" s="2"/>
      <c r="C425" s="2"/>
      <c r="E425" s="2"/>
      <c r="F425" s="3"/>
      <c r="J425" s="2"/>
      <c r="K425" s="3"/>
    </row>
    <row r="426" spans="1:11" x14ac:dyDescent="0.4">
      <c r="A426" s="8"/>
      <c r="B426" s="2"/>
      <c r="C426" s="2"/>
      <c r="E426" s="2"/>
      <c r="F426" s="3"/>
      <c r="J426" s="2"/>
      <c r="K426" s="3"/>
    </row>
    <row r="427" spans="1:11" x14ac:dyDescent="0.4">
      <c r="A427" s="8"/>
      <c r="B427" s="2"/>
      <c r="C427" s="2"/>
      <c r="E427" s="2"/>
      <c r="F427" s="3"/>
      <c r="J427" s="2"/>
      <c r="K427" s="3"/>
    </row>
    <row r="428" spans="1:11" x14ac:dyDescent="0.4">
      <c r="A428" s="8"/>
      <c r="B428" s="2"/>
      <c r="C428" s="2"/>
      <c r="E428" s="2"/>
      <c r="F428" s="3"/>
      <c r="J428" s="2"/>
      <c r="K428" s="3"/>
    </row>
    <row r="429" spans="1:11" x14ac:dyDescent="0.4">
      <c r="A429" s="8"/>
      <c r="B429" s="2"/>
      <c r="C429" s="2"/>
      <c r="E429" s="2"/>
      <c r="F429" s="3"/>
      <c r="J429" s="2"/>
      <c r="K429" s="3"/>
    </row>
    <row r="430" spans="1:11" x14ac:dyDescent="0.4">
      <c r="A430" s="8"/>
      <c r="B430" s="2"/>
      <c r="C430" s="2"/>
      <c r="E430" s="2"/>
      <c r="F430" s="3"/>
      <c r="J430" s="2"/>
      <c r="K430" s="3"/>
    </row>
    <row r="431" spans="1:11" x14ac:dyDescent="0.4">
      <c r="A431" s="8"/>
      <c r="B431" s="2"/>
      <c r="C431" s="2"/>
      <c r="E431" s="2"/>
      <c r="F431" s="3"/>
      <c r="J431" s="2"/>
      <c r="K431" s="3"/>
    </row>
    <row r="432" spans="1:11" x14ac:dyDescent="0.4">
      <c r="A432" s="8"/>
      <c r="B432" s="2"/>
      <c r="C432" s="2"/>
      <c r="E432" s="2"/>
      <c r="F432" s="3"/>
      <c r="J432" s="2"/>
      <c r="K432" s="3"/>
    </row>
    <row r="433" spans="1:11" x14ac:dyDescent="0.4">
      <c r="A433" s="8"/>
      <c r="B433" s="2"/>
      <c r="C433" s="2"/>
      <c r="E433" s="2"/>
      <c r="F433" s="3"/>
      <c r="J433" s="2"/>
      <c r="K433" s="3"/>
    </row>
    <row r="434" spans="1:11" x14ac:dyDescent="0.4">
      <c r="A434" s="8"/>
      <c r="B434" s="2"/>
      <c r="C434" s="2"/>
      <c r="E434" s="2"/>
      <c r="F434" s="3"/>
      <c r="J434" s="2"/>
      <c r="K434" s="3"/>
    </row>
    <row r="435" spans="1:11" x14ac:dyDescent="0.4">
      <c r="A435" s="8"/>
      <c r="B435" s="2"/>
      <c r="C435" s="2"/>
      <c r="E435" s="2"/>
      <c r="F435" s="3"/>
      <c r="J435" s="2"/>
      <c r="K435" s="3"/>
    </row>
    <row r="436" spans="1:11" x14ac:dyDescent="0.4">
      <c r="A436" s="8"/>
      <c r="B436" s="2"/>
      <c r="C436" s="2"/>
      <c r="E436" s="2"/>
      <c r="F436" s="3"/>
      <c r="J436" s="2"/>
      <c r="K436" s="3"/>
    </row>
    <row r="437" spans="1:11" x14ac:dyDescent="0.4">
      <c r="A437" s="8"/>
      <c r="B437" s="2"/>
      <c r="C437" s="2"/>
      <c r="E437" s="2"/>
      <c r="F437" s="3"/>
      <c r="J437" s="2"/>
      <c r="K437" s="3"/>
    </row>
    <row r="438" spans="1:11" x14ac:dyDescent="0.4">
      <c r="A438" s="8"/>
      <c r="B438" s="2"/>
      <c r="C438" s="2"/>
      <c r="E438" s="2"/>
      <c r="F438" s="3"/>
      <c r="J438" s="2"/>
      <c r="K438" s="3"/>
    </row>
    <row r="439" spans="1:11" x14ac:dyDescent="0.4">
      <c r="A439" s="8"/>
      <c r="B439" s="2"/>
      <c r="C439" s="2"/>
      <c r="E439" s="2"/>
      <c r="F439" s="3"/>
      <c r="J439" s="2"/>
      <c r="K439" s="3"/>
    </row>
    <row r="440" spans="1:11" x14ac:dyDescent="0.4">
      <c r="A440" s="8"/>
      <c r="B440" s="2"/>
      <c r="C440" s="2"/>
      <c r="E440" s="2"/>
      <c r="F440" s="3"/>
      <c r="J440" s="2"/>
      <c r="K440" s="3"/>
    </row>
    <row r="441" spans="1:11" x14ac:dyDescent="0.4">
      <c r="A441" s="8"/>
      <c r="B441" s="2"/>
      <c r="C441" s="2"/>
      <c r="E441" s="2"/>
      <c r="F441" s="3"/>
      <c r="J441" s="2"/>
      <c r="K441" s="3"/>
    </row>
    <row r="442" spans="1:11" x14ac:dyDescent="0.4">
      <c r="A442" s="8"/>
      <c r="B442" s="2"/>
      <c r="C442" s="2"/>
      <c r="E442" s="2"/>
      <c r="F442" s="3"/>
      <c r="J442" s="2"/>
      <c r="K442" s="3"/>
    </row>
    <row r="443" spans="1:11" x14ac:dyDescent="0.4">
      <c r="A443" s="8"/>
      <c r="B443" s="2"/>
      <c r="C443" s="2"/>
      <c r="E443" s="2"/>
      <c r="F443" s="3"/>
      <c r="J443" s="2"/>
      <c r="K443" s="3"/>
    </row>
    <row r="444" spans="1:11" x14ac:dyDescent="0.4">
      <c r="A444" s="8"/>
      <c r="B444" s="2"/>
      <c r="C444" s="2"/>
      <c r="E444" s="2"/>
      <c r="F444" s="3"/>
      <c r="J444" s="2"/>
      <c r="K444" s="3"/>
    </row>
    <row r="445" spans="1:11" x14ac:dyDescent="0.4">
      <c r="A445" s="8"/>
      <c r="B445" s="2"/>
      <c r="C445" s="2"/>
      <c r="E445" s="2"/>
      <c r="F445" s="3"/>
      <c r="J445" s="2"/>
      <c r="K445" s="3"/>
    </row>
    <row r="446" spans="1:11" x14ac:dyDescent="0.4">
      <c r="A446" s="8"/>
      <c r="B446" s="2"/>
      <c r="C446" s="2"/>
      <c r="E446" s="2"/>
      <c r="F446" s="3"/>
      <c r="J446" s="2"/>
      <c r="K446" s="3"/>
    </row>
    <row r="447" spans="1:11" x14ac:dyDescent="0.4">
      <c r="A447" s="8"/>
      <c r="B447" s="2"/>
      <c r="C447" s="2"/>
      <c r="E447" s="2"/>
      <c r="F447" s="3"/>
      <c r="J447" s="2"/>
      <c r="K447" s="3"/>
    </row>
    <row r="448" spans="1:11" x14ac:dyDescent="0.4">
      <c r="A448" s="8"/>
      <c r="B448" s="2"/>
      <c r="C448" s="2"/>
      <c r="E448" s="2"/>
      <c r="F448" s="3"/>
      <c r="J448" s="2"/>
      <c r="K448" s="3"/>
    </row>
    <row r="449" spans="1:11" x14ac:dyDescent="0.4">
      <c r="A449" s="8"/>
      <c r="B449" s="2"/>
      <c r="C449" s="2"/>
      <c r="E449" s="2"/>
      <c r="F449" s="3"/>
      <c r="J449" s="2"/>
      <c r="K449" s="3"/>
    </row>
    <row r="450" spans="1:11" x14ac:dyDescent="0.4">
      <c r="A450" s="8"/>
      <c r="B450" s="2"/>
      <c r="C450" s="2"/>
      <c r="E450" s="2"/>
      <c r="F450" s="3"/>
      <c r="J450" s="2"/>
      <c r="K450" s="3"/>
    </row>
    <row r="451" spans="1:11" x14ac:dyDescent="0.4">
      <c r="A451" s="8"/>
      <c r="B451" s="2"/>
      <c r="C451" s="2"/>
      <c r="E451" s="2"/>
      <c r="F451" s="3"/>
      <c r="J451" s="2"/>
      <c r="K451" s="3"/>
    </row>
    <row r="452" spans="1:11" x14ac:dyDescent="0.4">
      <c r="A452" s="8"/>
      <c r="B452" s="2"/>
      <c r="C452" s="2"/>
      <c r="E452" s="2"/>
      <c r="F452" s="3"/>
      <c r="J452" s="2"/>
      <c r="K452" s="3"/>
    </row>
    <row r="453" spans="1:11" x14ac:dyDescent="0.4">
      <c r="A453" s="8"/>
      <c r="B453" s="2"/>
      <c r="C453" s="2"/>
      <c r="E453" s="2"/>
      <c r="F453" s="3"/>
      <c r="J453" s="2"/>
      <c r="K453" s="3"/>
    </row>
    <row r="454" spans="1:11" x14ac:dyDescent="0.4">
      <c r="A454" s="8"/>
      <c r="B454" s="2"/>
      <c r="C454" s="2"/>
      <c r="E454" s="2"/>
      <c r="F454" s="3"/>
      <c r="J454" s="2"/>
      <c r="K454" s="3"/>
    </row>
    <row r="455" spans="1:11" x14ac:dyDescent="0.4">
      <c r="A455" s="8"/>
      <c r="B455" s="2"/>
      <c r="C455" s="2"/>
      <c r="E455" s="2"/>
      <c r="F455" s="3"/>
      <c r="J455" s="2"/>
      <c r="K455" s="3"/>
    </row>
    <row r="456" spans="1:11" x14ac:dyDescent="0.4">
      <c r="A456" s="8"/>
      <c r="B456" s="2"/>
      <c r="C456" s="2"/>
      <c r="E456" s="2"/>
      <c r="F456" s="3"/>
      <c r="J456" s="2"/>
      <c r="K456" s="3"/>
    </row>
    <row r="457" spans="1:11" x14ac:dyDescent="0.4">
      <c r="A457" s="8"/>
      <c r="B457" s="2"/>
      <c r="C457" s="2"/>
      <c r="E457" s="2"/>
      <c r="F457" s="3"/>
      <c r="J457" s="2"/>
      <c r="K457" s="3"/>
    </row>
    <row r="458" spans="1:11" x14ac:dyDescent="0.4">
      <c r="A458" s="8"/>
      <c r="B458" s="2"/>
      <c r="C458" s="2"/>
      <c r="E458" s="2"/>
      <c r="F458" s="3"/>
      <c r="J458" s="2"/>
      <c r="K458" s="3"/>
    </row>
    <row r="459" spans="1:11" x14ac:dyDescent="0.4">
      <c r="A459" s="8"/>
      <c r="B459" s="2"/>
      <c r="C459" s="2"/>
      <c r="E459" s="2"/>
      <c r="F459" s="3"/>
      <c r="J459" s="2"/>
      <c r="K459" s="3"/>
    </row>
    <row r="460" spans="1:11" x14ac:dyDescent="0.4">
      <c r="A460" s="8"/>
      <c r="B460" s="2"/>
      <c r="C460" s="2"/>
      <c r="E460" s="2"/>
      <c r="F460" s="3"/>
      <c r="J460" s="2"/>
      <c r="K460" s="3"/>
    </row>
    <row r="461" spans="1:11" x14ac:dyDescent="0.4">
      <c r="A461" s="8"/>
      <c r="B461" s="2"/>
      <c r="C461" s="2"/>
      <c r="E461" s="2"/>
      <c r="F461" s="3"/>
      <c r="J461" s="2"/>
      <c r="K461" s="3"/>
    </row>
    <row r="462" spans="1:11" x14ac:dyDescent="0.4">
      <c r="A462" s="8"/>
      <c r="B462" s="2"/>
      <c r="C462" s="2"/>
      <c r="E462" s="2"/>
      <c r="F462" s="3"/>
      <c r="J462" s="2"/>
      <c r="K462" s="3"/>
    </row>
    <row r="463" spans="1:11" x14ac:dyDescent="0.4">
      <c r="A463" s="8"/>
      <c r="B463" s="2"/>
      <c r="C463" s="2"/>
      <c r="E463" s="2"/>
      <c r="F463" s="3"/>
      <c r="J463" s="2"/>
      <c r="K463" s="3"/>
    </row>
    <row r="464" spans="1:11" x14ac:dyDescent="0.4">
      <c r="A464" s="8"/>
      <c r="B464" s="2"/>
      <c r="C464" s="2"/>
      <c r="E464" s="2"/>
      <c r="F464" s="3"/>
      <c r="J464" s="2"/>
      <c r="K464" s="3"/>
    </row>
    <row r="465" spans="1:11" x14ac:dyDescent="0.4">
      <c r="A465" s="8"/>
      <c r="B465" s="2"/>
      <c r="C465" s="2"/>
      <c r="E465" s="2"/>
      <c r="F465" s="3"/>
      <c r="J465" s="2"/>
      <c r="K465" s="3"/>
    </row>
    <row r="466" spans="1:11" x14ac:dyDescent="0.4">
      <c r="A466" s="8"/>
    </row>
    <row r="467" spans="1:11" x14ac:dyDescent="0.4">
      <c r="A467" s="8"/>
    </row>
    <row r="468" spans="1:11" x14ac:dyDescent="0.4">
      <c r="A468" s="8"/>
    </row>
    <row r="469" spans="1:11" x14ac:dyDescent="0.4">
      <c r="A469" s="8"/>
    </row>
    <row r="470" spans="1:11" x14ac:dyDescent="0.4">
      <c r="A470" s="8"/>
    </row>
  </sheetData>
  <mergeCells count="612">
    <mergeCell ref="AS73:AS77"/>
    <mergeCell ref="AT73:AT77"/>
    <mergeCell ref="AU73:AU77"/>
    <mergeCell ref="AV73:AV77"/>
    <mergeCell ref="AS78:AS82"/>
    <mergeCell ref="AT78:AT82"/>
    <mergeCell ref="AU78:AU82"/>
    <mergeCell ref="AV78:AV82"/>
    <mergeCell ref="AS58:AS62"/>
    <mergeCell ref="AT58:AT62"/>
    <mergeCell ref="AU58:AU62"/>
    <mergeCell ref="AV58:AV62"/>
    <mergeCell ref="AS63:AS67"/>
    <mergeCell ref="AT63:AT67"/>
    <mergeCell ref="AU63:AU67"/>
    <mergeCell ref="AV63:AV67"/>
    <mergeCell ref="AS68:AS72"/>
    <mergeCell ref="AT68:AT72"/>
    <mergeCell ref="AU68:AU72"/>
    <mergeCell ref="AV68:AV72"/>
    <mergeCell ref="AS43:AS47"/>
    <mergeCell ref="AT43:AT47"/>
    <mergeCell ref="AU43:AU47"/>
    <mergeCell ref="AV43:AV47"/>
    <mergeCell ref="AS48:AS52"/>
    <mergeCell ref="AT48:AT52"/>
    <mergeCell ref="AU48:AU52"/>
    <mergeCell ref="AV48:AV52"/>
    <mergeCell ref="AS53:AS57"/>
    <mergeCell ref="AT53:AT57"/>
    <mergeCell ref="AU53:AU57"/>
    <mergeCell ref="AV53:AV57"/>
    <mergeCell ref="AT28:AT32"/>
    <mergeCell ref="AU28:AU32"/>
    <mergeCell ref="AV28:AV32"/>
    <mergeCell ref="AS33:AS37"/>
    <mergeCell ref="AT33:AT37"/>
    <mergeCell ref="AU33:AU37"/>
    <mergeCell ref="AV33:AV37"/>
    <mergeCell ref="AS38:AS42"/>
    <mergeCell ref="AT38:AT42"/>
    <mergeCell ref="AU38:AU42"/>
    <mergeCell ref="AV38:AV42"/>
    <mergeCell ref="AO78:AO82"/>
    <mergeCell ref="AP78:AP82"/>
    <mergeCell ref="AQ78:AQ82"/>
    <mergeCell ref="AS3:AS7"/>
    <mergeCell ref="AT3:AT7"/>
    <mergeCell ref="AU3:AU7"/>
    <mergeCell ref="AV3:AV7"/>
    <mergeCell ref="AS8:AS12"/>
    <mergeCell ref="AT8:AT12"/>
    <mergeCell ref="AU8:AU12"/>
    <mergeCell ref="AV8:AV12"/>
    <mergeCell ref="AS13:AS17"/>
    <mergeCell ref="AT13:AT17"/>
    <mergeCell ref="AU13:AU17"/>
    <mergeCell ref="AV13:AV17"/>
    <mergeCell ref="AS18:AS22"/>
    <mergeCell ref="AT18:AT22"/>
    <mergeCell ref="AU18:AU22"/>
    <mergeCell ref="AV18:AV22"/>
    <mergeCell ref="AS23:AS27"/>
    <mergeCell ref="AT23:AT27"/>
    <mergeCell ref="AU23:AU27"/>
    <mergeCell ref="AV23:AV27"/>
    <mergeCell ref="AS28:AS32"/>
    <mergeCell ref="AO63:AO67"/>
    <mergeCell ref="AP63:AP67"/>
    <mergeCell ref="AQ63:AQ67"/>
    <mergeCell ref="AN68:AN72"/>
    <mergeCell ref="AO68:AO72"/>
    <mergeCell ref="AP68:AP72"/>
    <mergeCell ref="AQ68:AQ72"/>
    <mergeCell ref="AN73:AN77"/>
    <mergeCell ref="AO73:AO77"/>
    <mergeCell ref="AP73:AP77"/>
    <mergeCell ref="AQ73:AQ77"/>
    <mergeCell ref="AO48:AO52"/>
    <mergeCell ref="AP48:AP52"/>
    <mergeCell ref="AQ48:AQ52"/>
    <mergeCell ref="AN53:AN57"/>
    <mergeCell ref="AO53:AO57"/>
    <mergeCell ref="AP53:AP57"/>
    <mergeCell ref="AQ53:AQ57"/>
    <mergeCell ref="AN58:AN62"/>
    <mergeCell ref="AO58:AO62"/>
    <mergeCell ref="AP58:AP62"/>
    <mergeCell ref="AQ58:AQ62"/>
    <mergeCell ref="AO33:AO37"/>
    <mergeCell ref="AP33:AP37"/>
    <mergeCell ref="AQ33:AQ37"/>
    <mergeCell ref="AN38:AN42"/>
    <mergeCell ref="AO38:AO42"/>
    <mergeCell ref="AP38:AP42"/>
    <mergeCell ref="AQ38:AQ42"/>
    <mergeCell ref="AN43:AN47"/>
    <mergeCell ref="AO43:AO47"/>
    <mergeCell ref="AP43:AP47"/>
    <mergeCell ref="AQ43:AQ47"/>
    <mergeCell ref="AO18:AO22"/>
    <mergeCell ref="AP18:AP22"/>
    <mergeCell ref="AQ18:AQ22"/>
    <mergeCell ref="AN23:AN27"/>
    <mergeCell ref="AO23:AO27"/>
    <mergeCell ref="AP23:AP27"/>
    <mergeCell ref="AQ23:AQ27"/>
    <mergeCell ref="AN28:AN32"/>
    <mergeCell ref="AO28:AO32"/>
    <mergeCell ref="AP28:AP32"/>
    <mergeCell ref="AQ28:AQ32"/>
    <mergeCell ref="AO3:AO7"/>
    <mergeCell ref="AP3:AP7"/>
    <mergeCell ref="AQ3:AQ7"/>
    <mergeCell ref="AN8:AN12"/>
    <mergeCell ref="AO8:AO12"/>
    <mergeCell ref="AP8:AP12"/>
    <mergeCell ref="AQ8:AQ12"/>
    <mergeCell ref="AN13:AN17"/>
    <mergeCell ref="AO13:AO17"/>
    <mergeCell ref="AP13:AP17"/>
    <mergeCell ref="AQ13:AQ17"/>
    <mergeCell ref="AI73:AI77"/>
    <mergeCell ref="AJ73:AJ77"/>
    <mergeCell ref="AK73:AK77"/>
    <mergeCell ref="AL73:AL77"/>
    <mergeCell ref="AI78:AI82"/>
    <mergeCell ref="AJ78:AJ82"/>
    <mergeCell ref="AK78:AK82"/>
    <mergeCell ref="AL78:AL82"/>
    <mergeCell ref="AN3:AN7"/>
    <mergeCell ref="AN18:AN22"/>
    <mergeCell ref="AN33:AN37"/>
    <mergeCell ref="AN48:AN52"/>
    <mergeCell ref="AN63:AN67"/>
    <mergeCell ref="AN78:AN82"/>
    <mergeCell ref="AI58:AI62"/>
    <mergeCell ref="AJ58:AJ62"/>
    <mergeCell ref="AK58:AK62"/>
    <mergeCell ref="AL58:AL62"/>
    <mergeCell ref="AI63:AI67"/>
    <mergeCell ref="AJ63:AJ67"/>
    <mergeCell ref="AK63:AK67"/>
    <mergeCell ref="AL63:AL67"/>
    <mergeCell ref="AI68:AI72"/>
    <mergeCell ref="AJ68:AJ72"/>
    <mergeCell ref="AK68:AK72"/>
    <mergeCell ref="AL68:AL72"/>
    <mergeCell ref="AI43:AI47"/>
    <mergeCell ref="AJ43:AJ47"/>
    <mergeCell ref="AK43:AK47"/>
    <mergeCell ref="AL43:AL47"/>
    <mergeCell ref="AI48:AI52"/>
    <mergeCell ref="AJ48:AJ52"/>
    <mergeCell ref="AK48:AK52"/>
    <mergeCell ref="AL48:AL52"/>
    <mergeCell ref="AI53:AI57"/>
    <mergeCell ref="AJ53:AJ57"/>
    <mergeCell ref="AK53:AK57"/>
    <mergeCell ref="AL53:AL57"/>
    <mergeCell ref="AJ28:AJ32"/>
    <mergeCell ref="AK28:AK32"/>
    <mergeCell ref="AL28:AL32"/>
    <mergeCell ref="AI33:AI37"/>
    <mergeCell ref="AJ33:AJ37"/>
    <mergeCell ref="AK33:AK37"/>
    <mergeCell ref="AL33:AL37"/>
    <mergeCell ref="AI38:AI42"/>
    <mergeCell ref="AJ38:AJ42"/>
    <mergeCell ref="AK38:AK42"/>
    <mergeCell ref="AL38:AL42"/>
    <mergeCell ref="AE78:AE82"/>
    <mergeCell ref="AF78:AF82"/>
    <mergeCell ref="AG78:AG82"/>
    <mergeCell ref="AI3:AI7"/>
    <mergeCell ref="AJ3:AJ7"/>
    <mergeCell ref="AK3:AK7"/>
    <mergeCell ref="AL3:AL7"/>
    <mergeCell ref="AI8:AI12"/>
    <mergeCell ref="AJ8:AJ12"/>
    <mergeCell ref="AK8:AK12"/>
    <mergeCell ref="AL8:AL12"/>
    <mergeCell ref="AI13:AI17"/>
    <mergeCell ref="AJ13:AJ17"/>
    <mergeCell ref="AK13:AK17"/>
    <mergeCell ref="AL13:AL17"/>
    <mergeCell ref="AI18:AI22"/>
    <mergeCell ref="AJ18:AJ22"/>
    <mergeCell ref="AK18:AK22"/>
    <mergeCell ref="AL18:AL22"/>
    <mergeCell ref="AI23:AI27"/>
    <mergeCell ref="AJ23:AJ27"/>
    <mergeCell ref="AK23:AK27"/>
    <mergeCell ref="AL23:AL27"/>
    <mergeCell ref="AI28:AI32"/>
    <mergeCell ref="AE63:AE67"/>
    <mergeCell ref="AF63:AF67"/>
    <mergeCell ref="AG63:AG67"/>
    <mergeCell ref="AD68:AD72"/>
    <mergeCell ref="AE68:AE72"/>
    <mergeCell ref="AF68:AF72"/>
    <mergeCell ref="AG68:AG72"/>
    <mergeCell ref="AD73:AD77"/>
    <mergeCell ref="AE73:AE77"/>
    <mergeCell ref="AF73:AF77"/>
    <mergeCell ref="AG73:AG77"/>
    <mergeCell ref="AE48:AE52"/>
    <mergeCell ref="AF48:AF52"/>
    <mergeCell ref="AG48:AG52"/>
    <mergeCell ref="AD53:AD57"/>
    <mergeCell ref="AE53:AE57"/>
    <mergeCell ref="AF53:AF57"/>
    <mergeCell ref="AG53:AG57"/>
    <mergeCell ref="AD58:AD62"/>
    <mergeCell ref="AE58:AE62"/>
    <mergeCell ref="AF58:AF62"/>
    <mergeCell ref="AG58:AG62"/>
    <mergeCell ref="AE33:AE37"/>
    <mergeCell ref="AF33:AF37"/>
    <mergeCell ref="AG33:AG37"/>
    <mergeCell ref="AD38:AD42"/>
    <mergeCell ref="AE38:AE42"/>
    <mergeCell ref="AF38:AF42"/>
    <mergeCell ref="AG38:AG42"/>
    <mergeCell ref="AD43:AD47"/>
    <mergeCell ref="AE43:AE47"/>
    <mergeCell ref="AF43:AF47"/>
    <mergeCell ref="AG43:AG47"/>
    <mergeCell ref="AE18:AE22"/>
    <mergeCell ref="AF18:AF22"/>
    <mergeCell ref="AG18:AG22"/>
    <mergeCell ref="AD23:AD27"/>
    <mergeCell ref="AE23:AE27"/>
    <mergeCell ref="AF23:AF27"/>
    <mergeCell ref="AG23:AG27"/>
    <mergeCell ref="AD28:AD32"/>
    <mergeCell ref="AE28:AE32"/>
    <mergeCell ref="AF28:AF32"/>
    <mergeCell ref="AG28:AG32"/>
    <mergeCell ref="AE3:AE7"/>
    <mergeCell ref="AF3:AF7"/>
    <mergeCell ref="AG3:AG7"/>
    <mergeCell ref="AD8:AD12"/>
    <mergeCell ref="AE8:AE12"/>
    <mergeCell ref="AF8:AF12"/>
    <mergeCell ref="AG8:AG12"/>
    <mergeCell ref="AD13:AD17"/>
    <mergeCell ref="AE13:AE17"/>
    <mergeCell ref="AF13:AF17"/>
    <mergeCell ref="AG13:AG17"/>
    <mergeCell ref="Y73:Y77"/>
    <mergeCell ref="Z73:Z77"/>
    <mergeCell ref="AA73:AA77"/>
    <mergeCell ref="AB73:AB77"/>
    <mergeCell ref="Y78:Y82"/>
    <mergeCell ref="Z78:Z82"/>
    <mergeCell ref="AA78:AA82"/>
    <mergeCell ref="AB78:AB82"/>
    <mergeCell ref="AD3:AD7"/>
    <mergeCell ref="AD18:AD22"/>
    <mergeCell ref="AD33:AD37"/>
    <mergeCell ref="AD48:AD52"/>
    <mergeCell ref="AD63:AD67"/>
    <mergeCell ref="AD78:AD82"/>
    <mergeCell ref="Y58:Y62"/>
    <mergeCell ref="Z58:Z62"/>
    <mergeCell ref="AA58:AA62"/>
    <mergeCell ref="AB58:AB62"/>
    <mergeCell ref="Y63:Y67"/>
    <mergeCell ref="Z63:Z67"/>
    <mergeCell ref="AA63:AA67"/>
    <mergeCell ref="AB63:AB67"/>
    <mergeCell ref="Y68:Y72"/>
    <mergeCell ref="Z68:Z72"/>
    <mergeCell ref="AA68:AA72"/>
    <mergeCell ref="AB68:AB72"/>
    <mergeCell ref="Y43:Y47"/>
    <mergeCell ref="Z43:Z47"/>
    <mergeCell ref="AA43:AA47"/>
    <mergeCell ref="AB43:AB47"/>
    <mergeCell ref="Y48:Y52"/>
    <mergeCell ref="Z48:Z52"/>
    <mergeCell ref="AA48:AA52"/>
    <mergeCell ref="AB48:AB52"/>
    <mergeCell ref="Y53:Y57"/>
    <mergeCell ref="Z53:Z57"/>
    <mergeCell ref="AA53:AA57"/>
    <mergeCell ref="AB53:AB57"/>
    <mergeCell ref="Z28:Z32"/>
    <mergeCell ref="AA28:AA32"/>
    <mergeCell ref="AB28:AB32"/>
    <mergeCell ref="Y33:Y37"/>
    <mergeCell ref="Z33:Z37"/>
    <mergeCell ref="AA33:AA37"/>
    <mergeCell ref="AB33:AB37"/>
    <mergeCell ref="Y38:Y42"/>
    <mergeCell ref="Z38:Z42"/>
    <mergeCell ref="AA38:AA42"/>
    <mergeCell ref="AB38:AB42"/>
    <mergeCell ref="U78:U82"/>
    <mergeCell ref="V78:V82"/>
    <mergeCell ref="W78:W82"/>
    <mergeCell ref="Y3:Y7"/>
    <mergeCell ref="Z3:Z7"/>
    <mergeCell ref="AA3:AA7"/>
    <mergeCell ref="AB3:AB7"/>
    <mergeCell ref="Y8:Y12"/>
    <mergeCell ref="Z8:Z12"/>
    <mergeCell ref="AA8:AA12"/>
    <mergeCell ref="AB8:AB12"/>
    <mergeCell ref="Y13:Y17"/>
    <mergeCell ref="Z13:Z17"/>
    <mergeCell ref="AA13:AA17"/>
    <mergeCell ref="AB13:AB17"/>
    <mergeCell ref="Y18:Y22"/>
    <mergeCell ref="Z18:Z22"/>
    <mergeCell ref="AA18:AA22"/>
    <mergeCell ref="AB18:AB22"/>
    <mergeCell ref="Y23:Y27"/>
    <mergeCell ref="Z23:Z27"/>
    <mergeCell ref="AA23:AA27"/>
    <mergeCell ref="AB23:AB27"/>
    <mergeCell ref="Y28:Y32"/>
    <mergeCell ref="U63:U67"/>
    <mergeCell ref="V63:V67"/>
    <mergeCell ref="W63:W67"/>
    <mergeCell ref="T68:T72"/>
    <mergeCell ref="U68:U72"/>
    <mergeCell ref="V68:V72"/>
    <mergeCell ref="W68:W72"/>
    <mergeCell ref="T73:T77"/>
    <mergeCell ref="U73:U77"/>
    <mergeCell ref="V73:V77"/>
    <mergeCell ref="W73:W77"/>
    <mergeCell ref="U48:U52"/>
    <mergeCell ref="V48:V52"/>
    <mergeCell ref="W48:W52"/>
    <mergeCell ref="T53:T57"/>
    <mergeCell ref="U53:U57"/>
    <mergeCell ref="V53:V57"/>
    <mergeCell ref="W53:W57"/>
    <mergeCell ref="T58:T62"/>
    <mergeCell ref="U58:U62"/>
    <mergeCell ref="V58:V62"/>
    <mergeCell ref="W58:W62"/>
    <mergeCell ref="U33:U37"/>
    <mergeCell ref="V33:V37"/>
    <mergeCell ref="W33:W37"/>
    <mergeCell ref="T38:T42"/>
    <mergeCell ref="U38:U42"/>
    <mergeCell ref="V38:V42"/>
    <mergeCell ref="W38:W42"/>
    <mergeCell ref="T43:T47"/>
    <mergeCell ref="U43:U47"/>
    <mergeCell ref="V43:V47"/>
    <mergeCell ref="W43:W47"/>
    <mergeCell ref="U18:U22"/>
    <mergeCell ref="V18:V22"/>
    <mergeCell ref="W18:W22"/>
    <mergeCell ref="T23:T27"/>
    <mergeCell ref="U23:U27"/>
    <mergeCell ref="V23:V27"/>
    <mergeCell ref="W23:W27"/>
    <mergeCell ref="T28:T32"/>
    <mergeCell ref="U28:U32"/>
    <mergeCell ref="V28:V32"/>
    <mergeCell ref="W28:W32"/>
    <mergeCell ref="U3:U7"/>
    <mergeCell ref="V3:V7"/>
    <mergeCell ref="W3:W7"/>
    <mergeCell ref="T8:T12"/>
    <mergeCell ref="U8:U12"/>
    <mergeCell ref="V8:V12"/>
    <mergeCell ref="W8:W12"/>
    <mergeCell ref="T13:T17"/>
    <mergeCell ref="U13:U17"/>
    <mergeCell ref="V13:V17"/>
    <mergeCell ref="W13:W17"/>
    <mergeCell ref="O73:O77"/>
    <mergeCell ref="P73:P77"/>
    <mergeCell ref="Q73:Q77"/>
    <mergeCell ref="R73:R77"/>
    <mergeCell ref="O78:O82"/>
    <mergeCell ref="P78:P82"/>
    <mergeCell ref="Q78:Q82"/>
    <mergeCell ref="R78:R82"/>
    <mergeCell ref="T3:T7"/>
    <mergeCell ref="T18:T22"/>
    <mergeCell ref="T33:T37"/>
    <mergeCell ref="T48:T52"/>
    <mergeCell ref="T63:T67"/>
    <mergeCell ref="T78:T82"/>
    <mergeCell ref="O58:O62"/>
    <mergeCell ref="P58:P62"/>
    <mergeCell ref="Q58:Q62"/>
    <mergeCell ref="R58:R62"/>
    <mergeCell ref="O63:O67"/>
    <mergeCell ref="P63:P67"/>
    <mergeCell ref="Q63:Q67"/>
    <mergeCell ref="R63:R67"/>
    <mergeCell ref="O68:O72"/>
    <mergeCell ref="P68:P72"/>
    <mergeCell ref="Q68:Q72"/>
    <mergeCell ref="R68:R72"/>
    <mergeCell ref="O43:O47"/>
    <mergeCell ref="P43:P47"/>
    <mergeCell ref="Q43:Q47"/>
    <mergeCell ref="R43:R47"/>
    <mergeCell ref="O48:O52"/>
    <mergeCell ref="P48:P52"/>
    <mergeCell ref="Q48:Q52"/>
    <mergeCell ref="R48:R52"/>
    <mergeCell ref="O53:O57"/>
    <mergeCell ref="P53:P57"/>
    <mergeCell ref="Q53:Q57"/>
    <mergeCell ref="R53:R57"/>
    <mergeCell ref="O28:O32"/>
    <mergeCell ref="P28:P32"/>
    <mergeCell ref="Q28:Q32"/>
    <mergeCell ref="R28:R32"/>
    <mergeCell ref="O33:O37"/>
    <mergeCell ref="P33:P37"/>
    <mergeCell ref="Q33:Q37"/>
    <mergeCell ref="R33:R37"/>
    <mergeCell ref="O38:O42"/>
    <mergeCell ref="P38:P42"/>
    <mergeCell ref="Q38:Q42"/>
    <mergeCell ref="R38:R42"/>
    <mergeCell ref="J78:J82"/>
    <mergeCell ref="K78:K82"/>
    <mergeCell ref="L78:L82"/>
    <mergeCell ref="M78:M82"/>
    <mergeCell ref="O3:O7"/>
    <mergeCell ref="P3:P7"/>
    <mergeCell ref="Q3:Q7"/>
    <mergeCell ref="R3:R7"/>
    <mergeCell ref="O8:O12"/>
    <mergeCell ref="P8:P12"/>
    <mergeCell ref="Q8:Q12"/>
    <mergeCell ref="R8:R12"/>
    <mergeCell ref="O13:O17"/>
    <mergeCell ref="P13:P17"/>
    <mergeCell ref="Q13:Q17"/>
    <mergeCell ref="R13:R17"/>
    <mergeCell ref="O18:O22"/>
    <mergeCell ref="P18:P22"/>
    <mergeCell ref="Q18:Q22"/>
    <mergeCell ref="R18:R22"/>
    <mergeCell ref="O23:O27"/>
    <mergeCell ref="P23:P27"/>
    <mergeCell ref="Q23:Q27"/>
    <mergeCell ref="R23:R27"/>
    <mergeCell ref="J63:J67"/>
    <mergeCell ref="K63:K67"/>
    <mergeCell ref="L63:L67"/>
    <mergeCell ref="M63:M67"/>
    <mergeCell ref="J68:J72"/>
    <mergeCell ref="K68:K72"/>
    <mergeCell ref="L68:L72"/>
    <mergeCell ref="M68:M72"/>
    <mergeCell ref="J73:J77"/>
    <mergeCell ref="K73:K77"/>
    <mergeCell ref="L73:L77"/>
    <mergeCell ref="M73:M77"/>
    <mergeCell ref="J48:J52"/>
    <mergeCell ref="K48:K52"/>
    <mergeCell ref="L48:L52"/>
    <mergeCell ref="M48:M52"/>
    <mergeCell ref="J53:J57"/>
    <mergeCell ref="K53:K57"/>
    <mergeCell ref="L53:L57"/>
    <mergeCell ref="M53:M57"/>
    <mergeCell ref="J58:J62"/>
    <mergeCell ref="K58:K62"/>
    <mergeCell ref="L58:L62"/>
    <mergeCell ref="M58:M62"/>
    <mergeCell ref="J33:J37"/>
    <mergeCell ref="K33:K37"/>
    <mergeCell ref="L33:L37"/>
    <mergeCell ref="M33:M37"/>
    <mergeCell ref="J38:J42"/>
    <mergeCell ref="K38:K42"/>
    <mergeCell ref="L38:L42"/>
    <mergeCell ref="M38:M42"/>
    <mergeCell ref="J43:J47"/>
    <mergeCell ref="K43:K47"/>
    <mergeCell ref="L43:L47"/>
    <mergeCell ref="M43:M47"/>
    <mergeCell ref="J18:J22"/>
    <mergeCell ref="K18:K22"/>
    <mergeCell ref="L18:L22"/>
    <mergeCell ref="M18:M22"/>
    <mergeCell ref="J23:J27"/>
    <mergeCell ref="K23:K27"/>
    <mergeCell ref="L23:L27"/>
    <mergeCell ref="M23:M27"/>
    <mergeCell ref="J28:J32"/>
    <mergeCell ref="K28:K32"/>
    <mergeCell ref="L28:L32"/>
    <mergeCell ref="M28:M32"/>
    <mergeCell ref="J3:J7"/>
    <mergeCell ref="K3:K7"/>
    <mergeCell ref="L3:L7"/>
    <mergeCell ref="M3:M7"/>
    <mergeCell ref="J8:J12"/>
    <mergeCell ref="K8:K12"/>
    <mergeCell ref="L8:L12"/>
    <mergeCell ref="M8:M12"/>
    <mergeCell ref="J13:J17"/>
    <mergeCell ref="K13:K17"/>
    <mergeCell ref="L13:L17"/>
    <mergeCell ref="M13:M17"/>
    <mergeCell ref="B63:B67"/>
    <mergeCell ref="D63:D67"/>
    <mergeCell ref="B58:B62"/>
    <mergeCell ref="D58:D62"/>
    <mergeCell ref="H63:H67"/>
    <mergeCell ref="B73:B77"/>
    <mergeCell ref="E68:E72"/>
    <mergeCell ref="F68:F72"/>
    <mergeCell ref="G68:G72"/>
    <mergeCell ref="E73:E77"/>
    <mergeCell ref="F73:F77"/>
    <mergeCell ref="G73:G77"/>
    <mergeCell ref="H73:H77"/>
    <mergeCell ref="G63:G67"/>
    <mergeCell ref="B68:B72"/>
    <mergeCell ref="D68:D72"/>
    <mergeCell ref="E63:E67"/>
    <mergeCell ref="F63:F67"/>
    <mergeCell ref="E78:E82"/>
    <mergeCell ref="F78:F82"/>
    <mergeCell ref="G78:G82"/>
    <mergeCell ref="E58:E62"/>
    <mergeCell ref="F58:F62"/>
    <mergeCell ref="G58:G62"/>
    <mergeCell ref="H68:H72"/>
    <mergeCell ref="H78:H82"/>
    <mergeCell ref="G38:G42"/>
    <mergeCell ref="H38:H42"/>
    <mergeCell ref="A78:A90"/>
    <mergeCell ref="B78:B82"/>
    <mergeCell ref="D78:D82"/>
    <mergeCell ref="B43:B47"/>
    <mergeCell ref="D43:D47"/>
    <mergeCell ref="E43:E47"/>
    <mergeCell ref="F43:F47"/>
    <mergeCell ref="G43:G47"/>
    <mergeCell ref="H43:H47"/>
    <mergeCell ref="B48:B52"/>
    <mergeCell ref="D48:D52"/>
    <mergeCell ref="A43:A77"/>
    <mergeCell ref="E53:E57"/>
    <mergeCell ref="F53:F57"/>
    <mergeCell ref="G53:G57"/>
    <mergeCell ref="H53:H57"/>
    <mergeCell ref="E48:E52"/>
    <mergeCell ref="F48:F52"/>
    <mergeCell ref="G48:G52"/>
    <mergeCell ref="H48:H52"/>
    <mergeCell ref="H58:H62"/>
    <mergeCell ref="D73:D77"/>
    <mergeCell ref="B53:B57"/>
    <mergeCell ref="D53:D57"/>
    <mergeCell ref="G33:G37"/>
    <mergeCell ref="H33:H37"/>
    <mergeCell ref="B38:B42"/>
    <mergeCell ref="D38:D42"/>
    <mergeCell ref="E38:E42"/>
    <mergeCell ref="F38:F42"/>
    <mergeCell ref="E8:E12"/>
    <mergeCell ref="F8:F12"/>
    <mergeCell ref="G8:G12"/>
    <mergeCell ref="H8:H12"/>
    <mergeCell ref="E18:E22"/>
    <mergeCell ref="F18:F22"/>
    <mergeCell ref="G18:G22"/>
    <mergeCell ref="H18:H22"/>
    <mergeCell ref="E23:E27"/>
    <mergeCell ref="F23:F27"/>
    <mergeCell ref="G23:G27"/>
    <mergeCell ref="H23:H27"/>
    <mergeCell ref="B28:B32"/>
    <mergeCell ref="D28:D32"/>
    <mergeCell ref="E28:E32"/>
    <mergeCell ref="F28:F32"/>
    <mergeCell ref="G28:G32"/>
    <mergeCell ref="H28:H32"/>
    <mergeCell ref="E3:E7"/>
    <mergeCell ref="F3:F7"/>
    <mergeCell ref="G3:G7"/>
    <mergeCell ref="H3:H7"/>
    <mergeCell ref="E13:E17"/>
    <mergeCell ref="F13:F17"/>
    <mergeCell ref="G13:G17"/>
    <mergeCell ref="H13:H17"/>
    <mergeCell ref="A2:C2"/>
    <mergeCell ref="A3:A42"/>
    <mergeCell ref="B3:B7"/>
    <mergeCell ref="D3:D7"/>
    <mergeCell ref="B8:B12"/>
    <mergeCell ref="D8:D12"/>
    <mergeCell ref="B23:B27"/>
    <mergeCell ref="D23:D27"/>
    <mergeCell ref="B33:B37"/>
    <mergeCell ref="D33:D37"/>
    <mergeCell ref="B18:B22"/>
    <mergeCell ref="D18:D22"/>
    <mergeCell ref="B13:B17"/>
    <mergeCell ref="D13:D17"/>
    <mergeCell ref="E33:E37"/>
    <mergeCell ref="F33:F3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68"/>
  <sheetViews>
    <sheetView tabSelected="1" topLeftCell="X73" zoomScale="70" zoomScaleNormal="70" workbookViewId="0">
      <selection activeCell="AG87" sqref="AG87"/>
    </sheetView>
  </sheetViews>
  <sheetFormatPr defaultColWidth="10.81640625" defaultRowHeight="18" x14ac:dyDescent="0.4"/>
  <cols>
    <col min="1" max="1" width="5.81640625" style="6" customWidth="1"/>
    <col min="2" max="2" width="24" customWidth="1"/>
    <col min="3" max="3" width="29" customWidth="1"/>
    <col min="5" max="5" width="16.1796875" style="1" customWidth="1"/>
    <col min="6" max="6" width="16.1796875" style="9" customWidth="1"/>
    <col min="8" max="9" width="13.1796875" customWidth="1"/>
    <col min="10" max="10" width="16.1796875" style="1" customWidth="1"/>
    <col min="11" max="11" width="16.1796875" style="9" customWidth="1"/>
    <col min="13" max="14" width="13.1796875" customWidth="1"/>
    <col min="15" max="16" width="16.1796875" customWidth="1"/>
    <col min="18" max="19" width="13.1796875" customWidth="1"/>
    <col min="20" max="21" width="16.1796875" customWidth="1"/>
    <col min="23" max="24" width="13.1796875" customWidth="1"/>
    <col min="25" max="26" width="16.1796875" customWidth="1"/>
    <col min="28" max="29" width="13.1796875" customWidth="1"/>
    <col min="30" max="31" width="16.1796875" customWidth="1"/>
    <col min="33" max="34" width="13.1796875" customWidth="1"/>
    <col min="35" max="36" width="16.1796875" customWidth="1"/>
    <col min="38" max="39" width="13.1796875" customWidth="1"/>
    <col min="40" max="41" width="16.1796875" customWidth="1"/>
    <col min="43" max="43" width="13.1796875" customWidth="1"/>
  </cols>
  <sheetData>
    <row r="1" spans="1:39" ht="61" customHeight="1" x14ac:dyDescent="0.4">
      <c r="B1" s="44" t="s">
        <v>1</v>
      </c>
      <c r="C1" s="44" t="s">
        <v>35</v>
      </c>
      <c r="D1" s="23" t="s">
        <v>42</v>
      </c>
      <c r="E1" s="29" t="s">
        <v>70</v>
      </c>
      <c r="F1" s="30" t="s">
        <v>71</v>
      </c>
      <c r="G1" s="30" t="s">
        <v>72</v>
      </c>
      <c r="H1" s="31" t="s">
        <v>16</v>
      </c>
      <c r="I1" s="30"/>
      <c r="J1" s="29" t="s">
        <v>55</v>
      </c>
      <c r="K1" s="30" t="s">
        <v>56</v>
      </c>
      <c r="L1" s="30" t="s">
        <v>57</v>
      </c>
      <c r="M1" s="31" t="s">
        <v>16</v>
      </c>
      <c r="N1" s="30"/>
      <c r="O1" s="29" t="s">
        <v>58</v>
      </c>
      <c r="P1" s="30" t="s">
        <v>59</v>
      </c>
      <c r="Q1" s="30" t="s">
        <v>60</v>
      </c>
      <c r="R1" s="31" t="s">
        <v>16</v>
      </c>
      <c r="S1" s="30"/>
      <c r="T1" s="29" t="s">
        <v>73</v>
      </c>
      <c r="U1" s="30" t="s">
        <v>74</v>
      </c>
      <c r="V1" s="30" t="s">
        <v>75</v>
      </c>
      <c r="W1" s="31" t="s">
        <v>16</v>
      </c>
      <c r="X1" s="30"/>
      <c r="Y1" s="29" t="s">
        <v>67</v>
      </c>
      <c r="Z1" s="30" t="s">
        <v>68</v>
      </c>
      <c r="AA1" s="30" t="s">
        <v>69</v>
      </c>
      <c r="AB1" s="31" t="s">
        <v>16</v>
      </c>
      <c r="AC1" s="30"/>
      <c r="AD1" s="29" t="s">
        <v>61</v>
      </c>
      <c r="AE1" s="30" t="s">
        <v>62</v>
      </c>
      <c r="AF1" s="30" t="s">
        <v>63</v>
      </c>
      <c r="AG1" s="31" t="s">
        <v>16</v>
      </c>
      <c r="AH1" s="30"/>
      <c r="AI1" s="29" t="s">
        <v>64</v>
      </c>
      <c r="AJ1" s="30" t="s">
        <v>65</v>
      </c>
      <c r="AK1" s="30" t="s">
        <v>66</v>
      </c>
      <c r="AL1" s="31" t="s">
        <v>16</v>
      </c>
      <c r="AM1" s="30"/>
    </row>
    <row r="2" spans="1:39" s="15" customFormat="1" ht="160.5" customHeight="1" x14ac:dyDescent="0.25">
      <c r="A2" s="112" t="s">
        <v>15</v>
      </c>
      <c r="B2" s="112"/>
      <c r="C2" s="112"/>
      <c r="D2" s="28" t="s">
        <v>17</v>
      </c>
      <c r="E2" s="32" t="s">
        <v>18</v>
      </c>
      <c r="F2" s="33" t="s">
        <v>20</v>
      </c>
      <c r="G2" s="16" t="s">
        <v>19</v>
      </c>
      <c r="H2" s="34" t="s">
        <v>19</v>
      </c>
      <c r="I2" s="65"/>
      <c r="J2" s="32" t="s">
        <v>18</v>
      </c>
      <c r="K2" s="33" t="s">
        <v>20</v>
      </c>
      <c r="L2" s="16" t="s">
        <v>19</v>
      </c>
      <c r="M2" s="34" t="s">
        <v>19</v>
      </c>
      <c r="N2" s="65"/>
      <c r="O2" s="32" t="s">
        <v>18</v>
      </c>
      <c r="P2" s="33" t="s">
        <v>20</v>
      </c>
      <c r="Q2" s="16" t="s">
        <v>19</v>
      </c>
      <c r="R2" s="34" t="s">
        <v>19</v>
      </c>
      <c r="S2" s="65"/>
      <c r="T2" s="32" t="s">
        <v>18</v>
      </c>
      <c r="U2" s="33" t="s">
        <v>20</v>
      </c>
      <c r="V2" s="16" t="s">
        <v>19</v>
      </c>
      <c r="W2" s="34" t="s">
        <v>19</v>
      </c>
      <c r="X2" s="65"/>
      <c r="Y2" s="32" t="s">
        <v>18</v>
      </c>
      <c r="Z2" s="33" t="s">
        <v>20</v>
      </c>
      <c r="AA2" s="16" t="s">
        <v>19</v>
      </c>
      <c r="AB2" s="34" t="s">
        <v>19</v>
      </c>
      <c r="AC2" s="65"/>
      <c r="AD2" s="32" t="s">
        <v>18</v>
      </c>
      <c r="AE2" s="33" t="s">
        <v>20</v>
      </c>
      <c r="AF2" s="16" t="s">
        <v>19</v>
      </c>
      <c r="AG2" s="34" t="s">
        <v>19</v>
      </c>
      <c r="AH2" s="65"/>
      <c r="AI2" s="32" t="s">
        <v>18</v>
      </c>
      <c r="AJ2" s="33" t="s">
        <v>20</v>
      </c>
      <c r="AK2" s="16" t="s">
        <v>19</v>
      </c>
      <c r="AL2" s="34" t="s">
        <v>19</v>
      </c>
      <c r="AM2" s="65"/>
    </row>
    <row r="3" spans="1:39" ht="12" customHeight="1" x14ac:dyDescent="0.25">
      <c r="A3" s="113" t="s">
        <v>0</v>
      </c>
      <c r="B3" s="91" t="s">
        <v>80</v>
      </c>
      <c r="C3" s="62" t="s">
        <v>2</v>
      </c>
      <c r="D3" s="116">
        <v>10</v>
      </c>
      <c r="E3" s="92">
        <v>0</v>
      </c>
      <c r="F3" s="95">
        <v>0</v>
      </c>
      <c r="G3" s="69">
        <f>IF((ISBLANK(F3)), "", F3*$D3)</f>
        <v>0</v>
      </c>
      <c r="H3" s="72">
        <f>IF((ISBLANK(F3)), "", $D3*100)</f>
        <v>1000</v>
      </c>
      <c r="I3" s="66"/>
      <c r="J3" s="92">
        <v>0</v>
      </c>
      <c r="K3" s="95">
        <v>0</v>
      </c>
      <c r="L3" s="69">
        <f>IF((ISBLANK(K3)), "", K3*$D3)</f>
        <v>0</v>
      </c>
      <c r="M3" s="72">
        <f>IF((ISBLANK(K3)), "", $D3*100)</f>
        <v>1000</v>
      </c>
      <c r="N3" s="66"/>
      <c r="O3" s="172">
        <v>300</v>
      </c>
      <c r="P3" s="95">
        <v>50</v>
      </c>
      <c r="Q3" s="69">
        <f>IF((ISBLANK(P3)), "", P3*$D3)</f>
        <v>500</v>
      </c>
      <c r="R3" s="72">
        <f>IF((ISBLANK(P3)), "", $D3*100)</f>
        <v>1000</v>
      </c>
      <c r="S3" s="66"/>
      <c r="T3" s="172">
        <v>5000</v>
      </c>
      <c r="U3" s="95">
        <v>75</v>
      </c>
      <c r="V3" s="69">
        <f>IF((ISBLANK(U3)), "", U3*$D3)</f>
        <v>750</v>
      </c>
      <c r="W3" s="72">
        <f>IF((ISBLANK(U3)), "", $D3*100)</f>
        <v>1000</v>
      </c>
      <c r="X3" s="66"/>
      <c r="Y3" s="172">
        <v>65000</v>
      </c>
      <c r="Z3" s="95">
        <v>100</v>
      </c>
      <c r="AA3" s="69">
        <f>IF((ISBLANK(Z3)), "", Z3*$D3)</f>
        <v>1000</v>
      </c>
      <c r="AB3" s="72">
        <f>IF((ISBLANK(Z3)), "", $D3*100)</f>
        <v>1000</v>
      </c>
      <c r="AC3" s="66"/>
      <c r="AD3" s="172">
        <v>5</v>
      </c>
      <c r="AE3" s="95">
        <v>25</v>
      </c>
      <c r="AF3" s="69">
        <f>IF((ISBLANK(AE3)), "", AE3*$D3)</f>
        <v>250</v>
      </c>
      <c r="AG3" s="72">
        <f>IF((ISBLANK(AE3)), "", $D3*100)</f>
        <v>1000</v>
      </c>
      <c r="AH3" s="66"/>
      <c r="AI3" s="172">
        <v>2000</v>
      </c>
      <c r="AJ3" s="95">
        <v>75</v>
      </c>
      <c r="AK3" s="69">
        <f>IF((ISBLANK(AJ3)), "", AJ3*$D3)</f>
        <v>750</v>
      </c>
      <c r="AL3" s="72">
        <f>IF((ISBLANK(AJ3)), "", $D3*100)</f>
        <v>1000</v>
      </c>
      <c r="AM3" s="66"/>
    </row>
    <row r="4" spans="1:39" ht="12.5" x14ac:dyDescent="0.25">
      <c r="A4" s="114"/>
      <c r="B4" s="87"/>
      <c r="C4" s="62" t="s">
        <v>85</v>
      </c>
      <c r="D4" s="117"/>
      <c r="E4" s="93"/>
      <c r="F4" s="96"/>
      <c r="G4" s="70"/>
      <c r="H4" s="73"/>
      <c r="I4" s="66"/>
      <c r="J4" s="93"/>
      <c r="K4" s="96"/>
      <c r="L4" s="70"/>
      <c r="M4" s="73"/>
      <c r="N4" s="66"/>
      <c r="O4" s="173"/>
      <c r="P4" s="96"/>
      <c r="Q4" s="70"/>
      <c r="R4" s="73"/>
      <c r="S4" s="66"/>
      <c r="T4" s="173"/>
      <c r="U4" s="96"/>
      <c r="V4" s="70"/>
      <c r="W4" s="73"/>
      <c r="X4" s="66"/>
      <c r="Y4" s="173"/>
      <c r="Z4" s="96"/>
      <c r="AA4" s="70"/>
      <c r="AB4" s="73"/>
      <c r="AC4" s="66"/>
      <c r="AD4" s="173"/>
      <c r="AE4" s="96"/>
      <c r="AF4" s="70"/>
      <c r="AG4" s="73"/>
      <c r="AH4" s="66"/>
      <c r="AI4" s="173"/>
      <c r="AJ4" s="96"/>
      <c r="AK4" s="70"/>
      <c r="AL4" s="73"/>
      <c r="AM4" s="66"/>
    </row>
    <row r="5" spans="1:39" ht="12.5" x14ac:dyDescent="0.25">
      <c r="A5" s="114"/>
      <c r="B5" s="87"/>
      <c r="C5" s="62" t="s">
        <v>86</v>
      </c>
      <c r="D5" s="117"/>
      <c r="E5" s="93"/>
      <c r="F5" s="96"/>
      <c r="G5" s="70"/>
      <c r="H5" s="73"/>
      <c r="I5" s="66"/>
      <c r="J5" s="93"/>
      <c r="K5" s="96"/>
      <c r="L5" s="70"/>
      <c r="M5" s="73"/>
      <c r="N5" s="66"/>
      <c r="O5" s="173"/>
      <c r="P5" s="96"/>
      <c r="Q5" s="70"/>
      <c r="R5" s="73"/>
      <c r="S5" s="66"/>
      <c r="T5" s="173"/>
      <c r="U5" s="96"/>
      <c r="V5" s="70"/>
      <c r="W5" s="73"/>
      <c r="X5" s="66"/>
      <c r="Y5" s="173"/>
      <c r="Z5" s="96"/>
      <c r="AA5" s="70"/>
      <c r="AB5" s="73"/>
      <c r="AC5" s="66"/>
      <c r="AD5" s="173"/>
      <c r="AE5" s="96"/>
      <c r="AF5" s="70"/>
      <c r="AG5" s="73"/>
      <c r="AH5" s="66"/>
      <c r="AI5" s="173"/>
      <c r="AJ5" s="96"/>
      <c r="AK5" s="70"/>
      <c r="AL5" s="73"/>
      <c r="AM5" s="66"/>
    </row>
    <row r="6" spans="1:39" ht="12.5" x14ac:dyDescent="0.25">
      <c r="A6" s="114"/>
      <c r="B6" s="87"/>
      <c r="C6" s="62" t="s">
        <v>87</v>
      </c>
      <c r="D6" s="117"/>
      <c r="E6" s="93"/>
      <c r="F6" s="96"/>
      <c r="G6" s="70"/>
      <c r="H6" s="73"/>
      <c r="I6" s="66"/>
      <c r="J6" s="93"/>
      <c r="K6" s="96"/>
      <c r="L6" s="70"/>
      <c r="M6" s="73"/>
      <c r="N6" s="66"/>
      <c r="O6" s="173"/>
      <c r="P6" s="96"/>
      <c r="Q6" s="70"/>
      <c r="R6" s="73"/>
      <c r="S6" s="66"/>
      <c r="T6" s="173"/>
      <c r="U6" s="96"/>
      <c r="V6" s="70"/>
      <c r="W6" s="73"/>
      <c r="X6" s="66"/>
      <c r="Y6" s="173"/>
      <c r="Z6" s="96"/>
      <c r="AA6" s="70"/>
      <c r="AB6" s="73"/>
      <c r="AC6" s="66"/>
      <c r="AD6" s="173"/>
      <c r="AE6" s="96"/>
      <c r="AF6" s="70"/>
      <c r="AG6" s="73"/>
      <c r="AH6" s="66"/>
      <c r="AI6" s="173"/>
      <c r="AJ6" s="96"/>
      <c r="AK6" s="70"/>
      <c r="AL6" s="73"/>
      <c r="AM6" s="66"/>
    </row>
    <row r="7" spans="1:39" ht="12.5" x14ac:dyDescent="0.25">
      <c r="A7" s="114"/>
      <c r="B7" s="87"/>
      <c r="C7" s="62" t="s">
        <v>88</v>
      </c>
      <c r="D7" s="118"/>
      <c r="E7" s="94"/>
      <c r="F7" s="97"/>
      <c r="G7" s="71"/>
      <c r="H7" s="74"/>
      <c r="I7" s="66"/>
      <c r="J7" s="94"/>
      <c r="K7" s="97"/>
      <c r="L7" s="71"/>
      <c r="M7" s="74"/>
      <c r="N7" s="66"/>
      <c r="O7" s="174"/>
      <c r="P7" s="97"/>
      <c r="Q7" s="71"/>
      <c r="R7" s="74"/>
      <c r="S7" s="66"/>
      <c r="T7" s="174"/>
      <c r="U7" s="97"/>
      <c r="V7" s="71"/>
      <c r="W7" s="74"/>
      <c r="X7" s="66"/>
      <c r="Y7" s="174"/>
      <c r="Z7" s="97"/>
      <c r="AA7" s="71"/>
      <c r="AB7" s="74"/>
      <c r="AC7" s="66"/>
      <c r="AD7" s="174"/>
      <c r="AE7" s="97"/>
      <c r="AF7" s="71"/>
      <c r="AG7" s="74"/>
      <c r="AH7" s="66"/>
      <c r="AI7" s="174"/>
      <c r="AJ7" s="97"/>
      <c r="AK7" s="71"/>
      <c r="AL7" s="74"/>
      <c r="AM7" s="66"/>
    </row>
    <row r="8" spans="1:39" ht="12" customHeight="1" x14ac:dyDescent="0.25">
      <c r="A8" s="114"/>
      <c r="B8" s="119" t="s">
        <v>81</v>
      </c>
      <c r="C8" s="41" t="s">
        <v>89</v>
      </c>
      <c r="D8" s="99">
        <v>1.25</v>
      </c>
      <c r="E8" s="92"/>
      <c r="F8" s="95"/>
      <c r="G8" s="69" t="str">
        <f t="shared" ref="G8" si="0">IF((ISBLANK(F8)), "", F8*$D8)</f>
        <v/>
      </c>
      <c r="H8" s="72" t="str">
        <f t="shared" ref="H8" si="1">IF((ISBLANK(F8)), "", $D8*100)</f>
        <v/>
      </c>
      <c r="I8" s="66"/>
      <c r="J8" s="92"/>
      <c r="K8" s="95"/>
      <c r="L8" s="69" t="str">
        <f t="shared" ref="L8" si="2">IF((ISBLANK(K8)), "", K8*$D8)</f>
        <v/>
      </c>
      <c r="M8" s="72" t="str">
        <f t="shared" ref="M8" si="3">IF((ISBLANK(K8)), "", $D8*100)</f>
        <v/>
      </c>
      <c r="N8" s="66"/>
      <c r="O8" s="92"/>
      <c r="P8" s="95"/>
      <c r="Q8" s="69" t="str">
        <f>IF((ISBLANK(P8)), "", P8*$D8)</f>
        <v/>
      </c>
      <c r="R8" s="72" t="str">
        <f>IF((ISBLANK(P8)), "", $D8*100)</f>
        <v/>
      </c>
      <c r="S8" s="66"/>
      <c r="T8" s="92"/>
      <c r="U8" s="95"/>
      <c r="V8" s="69" t="str">
        <f t="shared" ref="V8" si="4">IF((ISBLANK(U8)), "", U8*$D8)</f>
        <v/>
      </c>
      <c r="W8" s="72" t="str">
        <f t="shared" ref="W8" si="5">IF((ISBLANK(U8)), "", $D8*100)</f>
        <v/>
      </c>
      <c r="X8" s="66"/>
      <c r="Y8" s="92"/>
      <c r="Z8" s="95"/>
      <c r="AA8" s="69" t="str">
        <f>IF((ISBLANK(Z8)), "", Z8*$D8)</f>
        <v/>
      </c>
      <c r="AB8" s="72" t="str">
        <f>IF((ISBLANK(Z8)), "", $D8*100)</f>
        <v/>
      </c>
      <c r="AC8" s="66"/>
      <c r="AD8" s="92"/>
      <c r="AE8" s="95"/>
      <c r="AF8" s="69" t="str">
        <f t="shared" ref="AF8" si="6">IF((ISBLANK(AE8)), "", AE8*$D8)</f>
        <v/>
      </c>
      <c r="AG8" s="72" t="str">
        <f t="shared" ref="AG8" si="7">IF((ISBLANK(AE8)), "", $D8*100)</f>
        <v/>
      </c>
      <c r="AH8" s="66"/>
      <c r="AI8" s="92"/>
      <c r="AJ8" s="95"/>
      <c r="AK8" s="69" t="str">
        <f t="shared" ref="AK8" si="8">IF((ISBLANK(AJ8)), "", AJ8*$D8)</f>
        <v/>
      </c>
      <c r="AL8" s="72" t="str">
        <f t="shared" ref="AL8" si="9">IF((ISBLANK(AJ8)), "", $D8*100)</f>
        <v/>
      </c>
      <c r="AM8" s="66"/>
    </row>
    <row r="9" spans="1:39" ht="12.5" x14ac:dyDescent="0.25">
      <c r="A9" s="114"/>
      <c r="B9" s="83"/>
      <c r="C9" s="60" t="s">
        <v>90</v>
      </c>
      <c r="D9" s="100"/>
      <c r="E9" s="93"/>
      <c r="F9" s="96"/>
      <c r="G9" s="70"/>
      <c r="H9" s="73"/>
      <c r="I9" s="66"/>
      <c r="J9" s="93"/>
      <c r="K9" s="96"/>
      <c r="L9" s="70"/>
      <c r="M9" s="73"/>
      <c r="N9" s="66"/>
      <c r="O9" s="93"/>
      <c r="P9" s="96"/>
      <c r="Q9" s="70"/>
      <c r="R9" s="73"/>
      <c r="S9" s="66"/>
      <c r="T9" s="93"/>
      <c r="U9" s="96"/>
      <c r="V9" s="70"/>
      <c r="W9" s="73"/>
      <c r="X9" s="66"/>
      <c r="Y9" s="93"/>
      <c r="Z9" s="96"/>
      <c r="AA9" s="70"/>
      <c r="AB9" s="73"/>
      <c r="AC9" s="66"/>
      <c r="AD9" s="93"/>
      <c r="AE9" s="96"/>
      <c r="AF9" s="70"/>
      <c r="AG9" s="73"/>
      <c r="AH9" s="66"/>
      <c r="AI9" s="93"/>
      <c r="AJ9" s="96"/>
      <c r="AK9" s="70"/>
      <c r="AL9" s="73"/>
      <c r="AM9" s="66"/>
    </row>
    <row r="10" spans="1:39" ht="12.5" x14ac:dyDescent="0.25">
      <c r="A10" s="114"/>
      <c r="B10" s="83"/>
      <c r="C10" s="60" t="s">
        <v>91</v>
      </c>
      <c r="D10" s="100"/>
      <c r="E10" s="93"/>
      <c r="F10" s="96"/>
      <c r="G10" s="70"/>
      <c r="H10" s="73"/>
      <c r="I10" s="66"/>
      <c r="J10" s="93"/>
      <c r="K10" s="96"/>
      <c r="L10" s="70"/>
      <c r="M10" s="73"/>
      <c r="N10" s="66"/>
      <c r="O10" s="93"/>
      <c r="P10" s="96"/>
      <c r="Q10" s="70"/>
      <c r="R10" s="73"/>
      <c r="S10" s="66"/>
      <c r="T10" s="93"/>
      <c r="U10" s="96"/>
      <c r="V10" s="70"/>
      <c r="W10" s="73"/>
      <c r="X10" s="66"/>
      <c r="Y10" s="93"/>
      <c r="Z10" s="96"/>
      <c r="AA10" s="70"/>
      <c r="AB10" s="73"/>
      <c r="AC10" s="66"/>
      <c r="AD10" s="93"/>
      <c r="AE10" s="96"/>
      <c r="AF10" s="70"/>
      <c r="AG10" s="73"/>
      <c r="AH10" s="66"/>
      <c r="AI10" s="93"/>
      <c r="AJ10" s="96"/>
      <c r="AK10" s="70"/>
      <c r="AL10" s="73"/>
      <c r="AM10" s="66"/>
    </row>
    <row r="11" spans="1:39" ht="12.5" x14ac:dyDescent="0.25">
      <c r="A11" s="114"/>
      <c r="B11" s="83"/>
      <c r="C11" s="60" t="s">
        <v>92</v>
      </c>
      <c r="D11" s="100"/>
      <c r="E11" s="93"/>
      <c r="F11" s="96"/>
      <c r="G11" s="70"/>
      <c r="H11" s="73"/>
      <c r="I11" s="66"/>
      <c r="J11" s="93"/>
      <c r="K11" s="96"/>
      <c r="L11" s="70"/>
      <c r="M11" s="73"/>
      <c r="N11" s="66"/>
      <c r="O11" s="93"/>
      <c r="P11" s="96"/>
      <c r="Q11" s="70"/>
      <c r="R11" s="73"/>
      <c r="S11" s="66"/>
      <c r="T11" s="93"/>
      <c r="U11" s="96"/>
      <c r="V11" s="70"/>
      <c r="W11" s="73"/>
      <c r="X11" s="66"/>
      <c r="Y11" s="93"/>
      <c r="Z11" s="96"/>
      <c r="AA11" s="70"/>
      <c r="AB11" s="73"/>
      <c r="AC11" s="66"/>
      <c r="AD11" s="93"/>
      <c r="AE11" s="96"/>
      <c r="AF11" s="70"/>
      <c r="AG11" s="73"/>
      <c r="AH11" s="66"/>
      <c r="AI11" s="93"/>
      <c r="AJ11" s="96"/>
      <c r="AK11" s="70"/>
      <c r="AL11" s="73"/>
      <c r="AM11" s="66"/>
    </row>
    <row r="12" spans="1:39" ht="12.5" x14ac:dyDescent="0.25">
      <c r="A12" s="114"/>
      <c r="B12" s="83"/>
      <c r="C12" s="60" t="s">
        <v>26</v>
      </c>
      <c r="D12" s="101"/>
      <c r="E12" s="94"/>
      <c r="F12" s="97"/>
      <c r="G12" s="71"/>
      <c r="H12" s="74"/>
      <c r="I12" s="66"/>
      <c r="J12" s="94"/>
      <c r="K12" s="97"/>
      <c r="L12" s="71"/>
      <c r="M12" s="74"/>
      <c r="N12" s="66"/>
      <c r="O12" s="94"/>
      <c r="P12" s="97"/>
      <c r="Q12" s="71"/>
      <c r="R12" s="74"/>
      <c r="S12" s="66"/>
      <c r="T12" s="94"/>
      <c r="U12" s="97"/>
      <c r="V12" s="71"/>
      <c r="W12" s="74"/>
      <c r="X12" s="66"/>
      <c r="Y12" s="94"/>
      <c r="Z12" s="97"/>
      <c r="AA12" s="71"/>
      <c r="AB12" s="74"/>
      <c r="AC12" s="66"/>
      <c r="AD12" s="94"/>
      <c r="AE12" s="97"/>
      <c r="AF12" s="71"/>
      <c r="AG12" s="74"/>
      <c r="AH12" s="66"/>
      <c r="AI12" s="94"/>
      <c r="AJ12" s="97"/>
      <c r="AK12" s="71"/>
      <c r="AL12" s="74"/>
      <c r="AM12" s="66"/>
    </row>
    <row r="13" spans="1:39" ht="12" customHeight="1" x14ac:dyDescent="0.25">
      <c r="A13" s="114"/>
      <c r="B13" s="102" t="s">
        <v>82</v>
      </c>
      <c r="C13" s="61" t="s">
        <v>93</v>
      </c>
      <c r="D13" s="99">
        <v>1.5</v>
      </c>
      <c r="E13" s="92"/>
      <c r="F13" s="95"/>
      <c r="G13" s="69" t="str">
        <f t="shared" ref="G13" si="10">IF((ISBLANK(F13)), "", F13*$D13)</f>
        <v/>
      </c>
      <c r="H13" s="72" t="str">
        <f t="shared" ref="H13" si="11">IF((ISBLANK(F13)), "", $D13*100)</f>
        <v/>
      </c>
      <c r="I13" s="66"/>
      <c r="J13" s="92"/>
      <c r="K13" s="95"/>
      <c r="L13" s="69" t="str">
        <f t="shared" ref="L13" si="12">IF((ISBLANK(K13)), "", K13*$D13)</f>
        <v/>
      </c>
      <c r="M13" s="72" t="str">
        <f t="shared" ref="M13" si="13">IF((ISBLANK(K13)), "", $D13*100)</f>
        <v/>
      </c>
      <c r="N13" s="66"/>
      <c r="O13" s="92"/>
      <c r="P13" s="95"/>
      <c r="Q13" s="69" t="str">
        <f>IF((ISBLANK(P13)), "", P13*$D13)</f>
        <v/>
      </c>
      <c r="R13" s="72" t="str">
        <f>IF((ISBLANK(P13)), "", $D13*100)</f>
        <v/>
      </c>
      <c r="S13" s="66"/>
      <c r="T13" s="92"/>
      <c r="U13" s="95"/>
      <c r="V13" s="69" t="str">
        <f t="shared" ref="V13" si="14">IF((ISBLANK(U13)), "", U13*$D13)</f>
        <v/>
      </c>
      <c r="W13" s="72" t="str">
        <f t="shared" ref="W13" si="15">IF((ISBLANK(U13)), "", $D13*100)</f>
        <v/>
      </c>
      <c r="X13" s="66"/>
      <c r="Y13" s="92"/>
      <c r="Z13" s="95"/>
      <c r="AA13" s="69" t="str">
        <f>IF((ISBLANK(Z13)), "", Z13*$D13)</f>
        <v/>
      </c>
      <c r="AB13" s="72" t="str">
        <f>IF((ISBLANK(Z13)), "", $D13*100)</f>
        <v/>
      </c>
      <c r="AC13" s="66"/>
      <c r="AD13" s="92"/>
      <c r="AE13" s="95"/>
      <c r="AF13" s="69" t="str">
        <f t="shared" ref="AF13" si="16">IF((ISBLANK(AE13)), "", AE13*$D13)</f>
        <v/>
      </c>
      <c r="AG13" s="72" t="str">
        <f t="shared" ref="AG13" si="17">IF((ISBLANK(AE13)), "", $D13*100)</f>
        <v/>
      </c>
      <c r="AH13" s="66"/>
      <c r="AI13" s="92"/>
      <c r="AJ13" s="95"/>
      <c r="AK13" s="69" t="str">
        <f t="shared" ref="AK13" si="18">IF((ISBLANK(AJ13)), "", AJ13*$D13)</f>
        <v/>
      </c>
      <c r="AL13" s="72" t="str">
        <f t="shared" ref="AL13" si="19">IF((ISBLANK(AJ13)), "", $D13*100)</f>
        <v/>
      </c>
      <c r="AM13" s="66"/>
    </row>
    <row r="14" spans="1:39" ht="12.5" x14ac:dyDescent="0.25">
      <c r="A14" s="114"/>
      <c r="B14" s="98"/>
      <c r="C14" s="63" t="s">
        <v>94</v>
      </c>
      <c r="D14" s="100"/>
      <c r="E14" s="93"/>
      <c r="F14" s="96"/>
      <c r="G14" s="70"/>
      <c r="H14" s="73"/>
      <c r="I14" s="66"/>
      <c r="J14" s="93"/>
      <c r="K14" s="96"/>
      <c r="L14" s="70"/>
      <c r="M14" s="73"/>
      <c r="N14" s="66"/>
      <c r="O14" s="93"/>
      <c r="P14" s="96"/>
      <c r="Q14" s="70"/>
      <c r="R14" s="73"/>
      <c r="S14" s="66"/>
      <c r="T14" s="93"/>
      <c r="U14" s="96"/>
      <c r="V14" s="70"/>
      <c r="W14" s="73"/>
      <c r="X14" s="66"/>
      <c r="Y14" s="93"/>
      <c r="Z14" s="96"/>
      <c r="AA14" s="70"/>
      <c r="AB14" s="73"/>
      <c r="AC14" s="66"/>
      <c r="AD14" s="93"/>
      <c r="AE14" s="96"/>
      <c r="AF14" s="70"/>
      <c r="AG14" s="73"/>
      <c r="AH14" s="66"/>
      <c r="AI14" s="93"/>
      <c r="AJ14" s="96"/>
      <c r="AK14" s="70"/>
      <c r="AL14" s="73"/>
      <c r="AM14" s="66"/>
    </row>
    <row r="15" spans="1:39" ht="12.5" x14ac:dyDescent="0.25">
      <c r="A15" s="114"/>
      <c r="B15" s="98"/>
      <c r="C15" s="63" t="s">
        <v>95</v>
      </c>
      <c r="D15" s="100"/>
      <c r="E15" s="93"/>
      <c r="F15" s="96"/>
      <c r="G15" s="70"/>
      <c r="H15" s="73"/>
      <c r="I15" s="66"/>
      <c r="J15" s="93"/>
      <c r="K15" s="96"/>
      <c r="L15" s="70"/>
      <c r="M15" s="73"/>
      <c r="N15" s="66"/>
      <c r="O15" s="93"/>
      <c r="P15" s="96"/>
      <c r="Q15" s="70"/>
      <c r="R15" s="73"/>
      <c r="S15" s="66"/>
      <c r="T15" s="93"/>
      <c r="U15" s="96"/>
      <c r="V15" s="70"/>
      <c r="W15" s="73"/>
      <c r="X15" s="66"/>
      <c r="Y15" s="93"/>
      <c r="Z15" s="96"/>
      <c r="AA15" s="70"/>
      <c r="AB15" s="73"/>
      <c r="AC15" s="66"/>
      <c r="AD15" s="93"/>
      <c r="AE15" s="96"/>
      <c r="AF15" s="70"/>
      <c r="AG15" s="73"/>
      <c r="AH15" s="66"/>
      <c r="AI15" s="93"/>
      <c r="AJ15" s="96"/>
      <c r="AK15" s="70"/>
      <c r="AL15" s="73"/>
      <c r="AM15" s="66"/>
    </row>
    <row r="16" spans="1:39" ht="12.5" x14ac:dyDescent="0.25">
      <c r="A16" s="114"/>
      <c r="B16" s="98"/>
      <c r="C16" s="63" t="s">
        <v>96</v>
      </c>
      <c r="D16" s="100"/>
      <c r="E16" s="93"/>
      <c r="F16" s="96"/>
      <c r="G16" s="70"/>
      <c r="H16" s="73"/>
      <c r="I16" s="66"/>
      <c r="J16" s="93"/>
      <c r="K16" s="96"/>
      <c r="L16" s="70"/>
      <c r="M16" s="73"/>
      <c r="N16" s="66"/>
      <c r="O16" s="93"/>
      <c r="P16" s="96"/>
      <c r="Q16" s="70"/>
      <c r="R16" s="73"/>
      <c r="S16" s="66"/>
      <c r="T16" s="93"/>
      <c r="U16" s="96"/>
      <c r="V16" s="70"/>
      <c r="W16" s="73"/>
      <c r="X16" s="66"/>
      <c r="Y16" s="93"/>
      <c r="Z16" s="96"/>
      <c r="AA16" s="70"/>
      <c r="AB16" s="73"/>
      <c r="AC16" s="66"/>
      <c r="AD16" s="93"/>
      <c r="AE16" s="96"/>
      <c r="AF16" s="70"/>
      <c r="AG16" s="73"/>
      <c r="AH16" s="66"/>
      <c r="AI16" s="93"/>
      <c r="AJ16" s="96"/>
      <c r="AK16" s="70"/>
      <c r="AL16" s="73"/>
      <c r="AM16" s="66"/>
    </row>
    <row r="17" spans="1:39" ht="12.5" x14ac:dyDescent="0.25">
      <c r="A17" s="114"/>
      <c r="B17" s="98"/>
      <c r="C17" s="63" t="s">
        <v>97</v>
      </c>
      <c r="D17" s="101"/>
      <c r="E17" s="94"/>
      <c r="F17" s="97"/>
      <c r="G17" s="71"/>
      <c r="H17" s="74"/>
      <c r="I17" s="66"/>
      <c r="J17" s="94"/>
      <c r="K17" s="97"/>
      <c r="L17" s="71"/>
      <c r="M17" s="74"/>
      <c r="N17" s="66"/>
      <c r="O17" s="94"/>
      <c r="P17" s="97"/>
      <c r="Q17" s="71"/>
      <c r="R17" s="74"/>
      <c r="S17" s="66"/>
      <c r="T17" s="94"/>
      <c r="U17" s="97"/>
      <c r="V17" s="71"/>
      <c r="W17" s="74"/>
      <c r="X17" s="66"/>
      <c r="Y17" s="93"/>
      <c r="Z17" s="97"/>
      <c r="AA17" s="71"/>
      <c r="AB17" s="74"/>
      <c r="AC17" s="66"/>
      <c r="AD17" s="94"/>
      <c r="AE17" s="97"/>
      <c r="AF17" s="71"/>
      <c r="AG17" s="74"/>
      <c r="AH17" s="66"/>
      <c r="AI17" s="94"/>
      <c r="AJ17" s="97"/>
      <c r="AK17" s="71"/>
      <c r="AL17" s="74"/>
      <c r="AM17" s="66"/>
    </row>
    <row r="18" spans="1:39" ht="12" customHeight="1" x14ac:dyDescent="0.25">
      <c r="A18" s="114"/>
      <c r="B18" s="91" t="s">
        <v>83</v>
      </c>
      <c r="C18" s="63" t="s">
        <v>2</v>
      </c>
      <c r="D18" s="99">
        <v>5</v>
      </c>
      <c r="E18" s="120">
        <v>209.16129382787599</v>
      </c>
      <c r="F18" s="95">
        <v>75</v>
      </c>
      <c r="G18" s="69">
        <f t="shared" ref="G18" si="20">IF((ISBLANK(F18)), "", F18*$D18)</f>
        <v>375</v>
      </c>
      <c r="H18" s="72">
        <f t="shared" ref="H18" si="21">IF((ISBLANK(F18)), "", $D18*100)</f>
        <v>500</v>
      </c>
      <c r="I18" s="66"/>
      <c r="J18" s="120">
        <v>258.87528419856005</v>
      </c>
      <c r="K18" s="95">
        <v>75</v>
      </c>
      <c r="L18" s="69">
        <f t="shared" ref="L18" si="22">IF((ISBLANK(K18)), "", K18*$D18)</f>
        <v>375</v>
      </c>
      <c r="M18" s="72">
        <f t="shared" ref="M18" si="23">IF((ISBLANK(K18)), "", $D18*100)</f>
        <v>500</v>
      </c>
      <c r="N18" s="66"/>
      <c r="O18" s="120">
        <v>1349.1512528419858</v>
      </c>
      <c r="P18" s="95">
        <v>100</v>
      </c>
      <c r="Q18" s="69">
        <f>IF((ISBLANK(P18)), "", P18*$D18)</f>
        <v>500</v>
      </c>
      <c r="R18" s="72">
        <f>IF((ISBLANK(P18)), "", $D18*100)</f>
        <v>500</v>
      </c>
      <c r="S18" s="66"/>
      <c r="T18" s="120">
        <v>213.04234558544903</v>
      </c>
      <c r="U18" s="95">
        <v>75</v>
      </c>
      <c r="V18" s="69">
        <f t="shared" ref="V18" si="24">IF((ISBLANK(U18)), "", U18*$D18)</f>
        <v>375</v>
      </c>
      <c r="W18" s="72">
        <f t="shared" ref="W18" si="25">IF((ISBLANK(U18)), "", $D18*100)</f>
        <v>500</v>
      </c>
      <c r="X18" s="66"/>
      <c r="Y18" s="120">
        <v>489.6064650993024</v>
      </c>
      <c r="Z18" s="157">
        <v>75</v>
      </c>
      <c r="AA18" s="69">
        <f>IF((ISBLANK(Z18)), "", Z18*$D18)</f>
        <v>375</v>
      </c>
      <c r="AB18" s="72">
        <f>IF((ISBLANK(Z18)), "", $D18*100)</f>
        <v>500</v>
      </c>
      <c r="AC18" s="66"/>
      <c r="AD18" s="120">
        <v>136.20808071239102</v>
      </c>
      <c r="AE18" s="95">
        <v>100</v>
      </c>
      <c r="AF18" s="69">
        <f t="shared" ref="AF18" si="26">IF((ISBLANK(AE18)), "", AE18*$D18)</f>
        <v>500</v>
      </c>
      <c r="AG18" s="72">
        <f t="shared" ref="AG18" si="27">IF((ISBLANK(AE18)), "", $D18*100)</f>
        <v>500</v>
      </c>
      <c r="AH18" s="66"/>
      <c r="AI18" s="120">
        <v>319.60718430276626</v>
      </c>
      <c r="AJ18" s="95">
        <v>100</v>
      </c>
      <c r="AK18" s="69">
        <f t="shared" ref="AK18" si="28">IF((ISBLANK(AJ18)), "", AJ18*$D18)</f>
        <v>500</v>
      </c>
      <c r="AL18" s="72">
        <f t="shared" ref="AL18" si="29">IF((ISBLANK(AJ18)), "", $D18*100)</f>
        <v>500</v>
      </c>
      <c r="AM18" s="66"/>
    </row>
    <row r="19" spans="1:39" ht="12" customHeight="1" x14ac:dyDescent="0.25">
      <c r="A19" s="114"/>
      <c r="B19" s="91"/>
      <c r="C19" s="63" t="s">
        <v>76</v>
      </c>
      <c r="D19" s="100"/>
      <c r="E19" s="121"/>
      <c r="F19" s="96"/>
      <c r="G19" s="70"/>
      <c r="H19" s="73"/>
      <c r="I19" s="66"/>
      <c r="J19" s="121"/>
      <c r="K19" s="96"/>
      <c r="L19" s="70"/>
      <c r="M19" s="73"/>
      <c r="N19" s="66"/>
      <c r="O19" s="121"/>
      <c r="P19" s="96"/>
      <c r="Q19" s="70"/>
      <c r="R19" s="73"/>
      <c r="S19" s="66"/>
      <c r="T19" s="121"/>
      <c r="U19" s="96"/>
      <c r="V19" s="70"/>
      <c r="W19" s="73"/>
      <c r="X19" s="66"/>
      <c r="Y19" s="121"/>
      <c r="Z19" s="158"/>
      <c r="AA19" s="70"/>
      <c r="AB19" s="73"/>
      <c r="AC19" s="66"/>
      <c r="AD19" s="121"/>
      <c r="AE19" s="96"/>
      <c r="AF19" s="70"/>
      <c r="AG19" s="73"/>
      <c r="AH19" s="66"/>
      <c r="AI19" s="121"/>
      <c r="AJ19" s="96"/>
      <c r="AK19" s="70"/>
      <c r="AL19" s="73"/>
      <c r="AM19" s="66"/>
    </row>
    <row r="20" spans="1:39" ht="12.5" x14ac:dyDescent="0.25">
      <c r="A20" s="114"/>
      <c r="B20" s="91"/>
      <c r="C20" s="60" t="s">
        <v>98</v>
      </c>
      <c r="D20" s="100"/>
      <c r="E20" s="121"/>
      <c r="F20" s="96"/>
      <c r="G20" s="70"/>
      <c r="H20" s="73"/>
      <c r="I20" s="66"/>
      <c r="J20" s="121"/>
      <c r="K20" s="96"/>
      <c r="L20" s="70"/>
      <c r="M20" s="73"/>
      <c r="N20" s="66"/>
      <c r="O20" s="121"/>
      <c r="P20" s="96"/>
      <c r="Q20" s="70"/>
      <c r="R20" s="73"/>
      <c r="S20" s="66"/>
      <c r="T20" s="121"/>
      <c r="U20" s="96"/>
      <c r="V20" s="70"/>
      <c r="W20" s="73"/>
      <c r="X20" s="66"/>
      <c r="Y20" s="121"/>
      <c r="Z20" s="158"/>
      <c r="AA20" s="70"/>
      <c r="AB20" s="73"/>
      <c r="AC20" s="66"/>
      <c r="AD20" s="121"/>
      <c r="AE20" s="96"/>
      <c r="AF20" s="70"/>
      <c r="AG20" s="73"/>
      <c r="AH20" s="66"/>
      <c r="AI20" s="121"/>
      <c r="AJ20" s="96"/>
      <c r="AK20" s="70"/>
      <c r="AL20" s="73"/>
      <c r="AM20" s="66"/>
    </row>
    <row r="21" spans="1:39" ht="12.5" x14ac:dyDescent="0.25">
      <c r="A21" s="114"/>
      <c r="B21" s="91"/>
      <c r="C21" s="62" t="s">
        <v>99</v>
      </c>
      <c r="D21" s="100"/>
      <c r="E21" s="121"/>
      <c r="F21" s="96"/>
      <c r="G21" s="70"/>
      <c r="H21" s="73"/>
      <c r="I21" s="66"/>
      <c r="J21" s="121"/>
      <c r="K21" s="96"/>
      <c r="L21" s="70"/>
      <c r="M21" s="73"/>
      <c r="N21" s="66"/>
      <c r="O21" s="121"/>
      <c r="P21" s="96"/>
      <c r="Q21" s="70"/>
      <c r="R21" s="73"/>
      <c r="S21" s="66"/>
      <c r="T21" s="121"/>
      <c r="U21" s="96"/>
      <c r="V21" s="70"/>
      <c r="W21" s="73"/>
      <c r="X21" s="66"/>
      <c r="Y21" s="121"/>
      <c r="Z21" s="158"/>
      <c r="AA21" s="70"/>
      <c r="AB21" s="73"/>
      <c r="AC21" s="66"/>
      <c r="AD21" s="121"/>
      <c r="AE21" s="96"/>
      <c r="AF21" s="70"/>
      <c r="AG21" s="73"/>
      <c r="AH21" s="66"/>
      <c r="AI21" s="121"/>
      <c r="AJ21" s="96"/>
      <c r="AK21" s="70"/>
      <c r="AL21" s="73"/>
      <c r="AM21" s="66"/>
    </row>
    <row r="22" spans="1:39" ht="12.5" x14ac:dyDescent="0.25">
      <c r="A22" s="114"/>
      <c r="B22" s="91"/>
      <c r="C22" s="62" t="s">
        <v>100</v>
      </c>
      <c r="D22" s="101"/>
      <c r="E22" s="122"/>
      <c r="F22" s="97"/>
      <c r="G22" s="71"/>
      <c r="H22" s="74"/>
      <c r="I22" s="66"/>
      <c r="J22" s="122"/>
      <c r="K22" s="97"/>
      <c r="L22" s="71"/>
      <c r="M22" s="74"/>
      <c r="N22" s="66"/>
      <c r="O22" s="122"/>
      <c r="P22" s="97"/>
      <c r="Q22" s="71"/>
      <c r="R22" s="74"/>
      <c r="S22" s="66"/>
      <c r="T22" s="122"/>
      <c r="U22" s="97"/>
      <c r="V22" s="71"/>
      <c r="W22" s="74"/>
      <c r="X22" s="66"/>
      <c r="Y22" s="122"/>
      <c r="Z22" s="159"/>
      <c r="AA22" s="71"/>
      <c r="AB22" s="74"/>
      <c r="AC22" s="66"/>
      <c r="AD22" s="122"/>
      <c r="AE22" s="97"/>
      <c r="AF22" s="71"/>
      <c r="AG22" s="74"/>
      <c r="AH22" s="66"/>
      <c r="AI22" s="122"/>
      <c r="AJ22" s="97"/>
      <c r="AK22" s="71"/>
      <c r="AL22" s="74"/>
      <c r="AM22" s="66"/>
    </row>
    <row r="23" spans="1:39" ht="12" customHeight="1" x14ac:dyDescent="0.25">
      <c r="A23" s="114"/>
      <c r="B23" s="91" t="s">
        <v>84</v>
      </c>
      <c r="C23" s="62" t="s">
        <v>101</v>
      </c>
      <c r="D23" s="116">
        <v>1.25</v>
      </c>
      <c r="E23" s="92"/>
      <c r="F23" s="95"/>
      <c r="G23" s="69" t="str">
        <f t="shared" ref="G23" si="30">IF((ISBLANK(F23)), "", F23*$D23)</f>
        <v/>
      </c>
      <c r="H23" s="72" t="str">
        <f t="shared" ref="H23" si="31">IF((ISBLANK(F23)), "", $D23*100)</f>
        <v/>
      </c>
      <c r="I23" s="66"/>
      <c r="J23" s="92"/>
      <c r="K23" s="95"/>
      <c r="L23" s="69" t="str">
        <f t="shared" ref="L23" si="32">IF((ISBLANK(K23)), "", K23*$D23)</f>
        <v/>
      </c>
      <c r="M23" s="72" t="str">
        <f t="shared" ref="M23" si="33">IF((ISBLANK(K23)), "", $D23*100)</f>
        <v/>
      </c>
      <c r="N23" s="66"/>
      <c r="O23" s="92"/>
      <c r="P23" s="95"/>
      <c r="Q23" s="69" t="str">
        <f>IF((ISBLANK(P23)), "", P23*$D23)</f>
        <v/>
      </c>
      <c r="R23" s="72" t="str">
        <f>IF((ISBLANK(P23)), "", $D23*100)</f>
        <v/>
      </c>
      <c r="S23" s="66"/>
      <c r="T23" s="92"/>
      <c r="U23" s="95"/>
      <c r="V23" s="69" t="str">
        <f t="shared" ref="V23" si="34">IF((ISBLANK(U23)), "", U23*$D23)</f>
        <v/>
      </c>
      <c r="W23" s="72" t="str">
        <f t="shared" ref="W23" si="35">IF((ISBLANK(U23)), "", $D23*100)</f>
        <v/>
      </c>
      <c r="X23" s="66"/>
      <c r="Y23" s="93"/>
      <c r="Z23" s="157"/>
      <c r="AA23" s="69" t="str">
        <f>IF((ISBLANK(Z23)), "", Z23*$D23)</f>
        <v/>
      </c>
      <c r="AB23" s="72" t="str">
        <f>IF((ISBLANK(Z23)), "", $D23*100)</f>
        <v/>
      </c>
      <c r="AC23" s="66"/>
      <c r="AD23" s="92"/>
      <c r="AE23" s="95"/>
      <c r="AF23" s="69" t="str">
        <f t="shared" ref="AF23" si="36">IF((ISBLANK(AE23)), "", AE23*$D23)</f>
        <v/>
      </c>
      <c r="AG23" s="72" t="str">
        <f t="shared" ref="AG23" si="37">IF((ISBLANK(AE23)), "", $D23*100)</f>
        <v/>
      </c>
      <c r="AH23" s="66"/>
      <c r="AI23" s="92"/>
      <c r="AJ23" s="95"/>
      <c r="AK23" s="69" t="str">
        <f t="shared" ref="AK23" si="38">IF((ISBLANK(AJ23)), "", AJ23*$D23)</f>
        <v/>
      </c>
      <c r="AL23" s="72" t="str">
        <f t="shared" ref="AL23" si="39">IF((ISBLANK(AJ23)), "", $D23*100)</f>
        <v/>
      </c>
      <c r="AM23" s="66"/>
    </row>
    <row r="24" spans="1:39" ht="12.5" x14ac:dyDescent="0.25">
      <c r="A24" s="114"/>
      <c r="B24" s="87"/>
      <c r="C24" s="62" t="s">
        <v>102</v>
      </c>
      <c r="D24" s="117"/>
      <c r="E24" s="93"/>
      <c r="F24" s="96"/>
      <c r="G24" s="70"/>
      <c r="H24" s="73"/>
      <c r="I24" s="66"/>
      <c r="J24" s="93"/>
      <c r="K24" s="96"/>
      <c r="L24" s="70"/>
      <c r="M24" s="73"/>
      <c r="N24" s="66"/>
      <c r="O24" s="93"/>
      <c r="P24" s="96"/>
      <c r="Q24" s="70"/>
      <c r="R24" s="73"/>
      <c r="S24" s="66"/>
      <c r="T24" s="93"/>
      <c r="U24" s="96"/>
      <c r="V24" s="70"/>
      <c r="W24" s="73"/>
      <c r="X24" s="66"/>
      <c r="Y24" s="93"/>
      <c r="Z24" s="158"/>
      <c r="AA24" s="70"/>
      <c r="AB24" s="73"/>
      <c r="AC24" s="66"/>
      <c r="AD24" s="93"/>
      <c r="AE24" s="96"/>
      <c r="AF24" s="70"/>
      <c r="AG24" s="73"/>
      <c r="AH24" s="66"/>
      <c r="AI24" s="93"/>
      <c r="AJ24" s="96"/>
      <c r="AK24" s="70"/>
      <c r="AL24" s="73"/>
      <c r="AM24" s="66"/>
    </row>
    <row r="25" spans="1:39" ht="12.5" x14ac:dyDescent="0.25">
      <c r="A25" s="114"/>
      <c r="B25" s="87"/>
      <c r="C25" s="62" t="s">
        <v>103</v>
      </c>
      <c r="D25" s="117"/>
      <c r="E25" s="93"/>
      <c r="F25" s="96"/>
      <c r="G25" s="70"/>
      <c r="H25" s="73"/>
      <c r="I25" s="66"/>
      <c r="J25" s="93"/>
      <c r="K25" s="96"/>
      <c r="L25" s="70"/>
      <c r="M25" s="73"/>
      <c r="N25" s="66"/>
      <c r="O25" s="93"/>
      <c r="P25" s="96"/>
      <c r="Q25" s="70"/>
      <c r="R25" s="73"/>
      <c r="S25" s="66"/>
      <c r="T25" s="93"/>
      <c r="U25" s="96"/>
      <c r="V25" s="70"/>
      <c r="W25" s="73"/>
      <c r="X25" s="66"/>
      <c r="Y25" s="93"/>
      <c r="Z25" s="158"/>
      <c r="AA25" s="70"/>
      <c r="AB25" s="73"/>
      <c r="AC25" s="66"/>
      <c r="AD25" s="93"/>
      <c r="AE25" s="96"/>
      <c r="AF25" s="70"/>
      <c r="AG25" s="73"/>
      <c r="AH25" s="66"/>
      <c r="AI25" s="93"/>
      <c r="AJ25" s="96"/>
      <c r="AK25" s="70"/>
      <c r="AL25" s="73"/>
      <c r="AM25" s="66"/>
    </row>
    <row r="26" spans="1:39" ht="12.5" x14ac:dyDescent="0.25">
      <c r="A26" s="114"/>
      <c r="B26" s="87"/>
      <c r="C26" s="62" t="s">
        <v>104</v>
      </c>
      <c r="D26" s="117"/>
      <c r="E26" s="93"/>
      <c r="F26" s="96"/>
      <c r="G26" s="70"/>
      <c r="H26" s="73"/>
      <c r="I26" s="66"/>
      <c r="J26" s="93"/>
      <c r="K26" s="96"/>
      <c r="L26" s="70"/>
      <c r="M26" s="73"/>
      <c r="N26" s="66"/>
      <c r="O26" s="93"/>
      <c r="P26" s="96"/>
      <c r="Q26" s="70"/>
      <c r="R26" s="73"/>
      <c r="S26" s="66"/>
      <c r="T26" s="93"/>
      <c r="U26" s="96"/>
      <c r="V26" s="70"/>
      <c r="W26" s="73"/>
      <c r="X26" s="66"/>
      <c r="Y26" s="93"/>
      <c r="Z26" s="158"/>
      <c r="AA26" s="70"/>
      <c r="AB26" s="73"/>
      <c r="AC26" s="66"/>
      <c r="AD26" s="93"/>
      <c r="AE26" s="96"/>
      <c r="AF26" s="70"/>
      <c r="AG26" s="73"/>
      <c r="AH26" s="66"/>
      <c r="AI26" s="93"/>
      <c r="AJ26" s="96"/>
      <c r="AK26" s="70"/>
      <c r="AL26" s="73"/>
      <c r="AM26" s="66"/>
    </row>
    <row r="27" spans="1:39" ht="12.5" x14ac:dyDescent="0.25">
      <c r="A27" s="114"/>
      <c r="B27" s="87"/>
      <c r="C27" s="62" t="s">
        <v>105</v>
      </c>
      <c r="D27" s="118"/>
      <c r="E27" s="94"/>
      <c r="F27" s="97"/>
      <c r="G27" s="71"/>
      <c r="H27" s="74"/>
      <c r="I27" s="66"/>
      <c r="J27" s="94"/>
      <c r="K27" s="97"/>
      <c r="L27" s="71"/>
      <c r="M27" s="74"/>
      <c r="N27" s="66"/>
      <c r="O27" s="94"/>
      <c r="P27" s="97"/>
      <c r="Q27" s="71"/>
      <c r="R27" s="74"/>
      <c r="S27" s="66"/>
      <c r="T27" s="94"/>
      <c r="U27" s="97"/>
      <c r="V27" s="71"/>
      <c r="W27" s="74"/>
      <c r="X27" s="66"/>
      <c r="Y27" s="94"/>
      <c r="Z27" s="159"/>
      <c r="AA27" s="71"/>
      <c r="AB27" s="74"/>
      <c r="AC27" s="66"/>
      <c r="AD27" s="94"/>
      <c r="AE27" s="97"/>
      <c r="AF27" s="71"/>
      <c r="AG27" s="74"/>
      <c r="AH27" s="66"/>
      <c r="AI27" s="94"/>
      <c r="AJ27" s="97"/>
      <c r="AK27" s="71"/>
      <c r="AL27" s="74"/>
      <c r="AM27" s="66"/>
    </row>
    <row r="28" spans="1:39" ht="12" customHeight="1" x14ac:dyDescent="0.25">
      <c r="A28" s="114"/>
      <c r="B28" s="102" t="s">
        <v>107</v>
      </c>
      <c r="C28" s="63" t="s">
        <v>2</v>
      </c>
      <c r="D28" s="103">
        <v>1.5</v>
      </c>
      <c r="E28" s="106"/>
      <c r="F28" s="109"/>
      <c r="G28" s="69" t="str">
        <f t="shared" ref="G28" si="40">IF((ISBLANK(F28)), "", F28*$D28)</f>
        <v/>
      </c>
      <c r="H28" s="72" t="str">
        <f t="shared" ref="H28" si="41">IF((ISBLANK(F28)), "", $D28*100)</f>
        <v/>
      </c>
      <c r="I28" s="66"/>
      <c r="J28" s="106"/>
      <c r="K28" s="109"/>
      <c r="L28" s="69" t="str">
        <f t="shared" ref="L28" si="42">IF((ISBLANK(K28)), "", K28*$D28)</f>
        <v/>
      </c>
      <c r="M28" s="72" t="str">
        <f t="shared" ref="M28" si="43">IF((ISBLANK(K28)), "", $D28*100)</f>
        <v/>
      </c>
      <c r="N28" s="66"/>
      <c r="O28" s="106"/>
      <c r="P28" s="109"/>
      <c r="Q28" s="69" t="str">
        <f>IF((ISBLANK(P28)), "", P28*$D28)</f>
        <v/>
      </c>
      <c r="R28" s="72" t="str">
        <f>IF((ISBLANK(P28)), "", $D28*100)</f>
        <v/>
      </c>
      <c r="S28" s="66"/>
      <c r="T28" s="106"/>
      <c r="U28" s="109"/>
      <c r="V28" s="69" t="str">
        <f t="shared" ref="V28" si="44">IF((ISBLANK(U28)), "", U28*$D28)</f>
        <v/>
      </c>
      <c r="W28" s="72" t="str">
        <f t="shared" ref="W28" si="45">IF((ISBLANK(U28)), "", $D28*100)</f>
        <v/>
      </c>
      <c r="X28" s="66"/>
      <c r="Y28" s="160"/>
      <c r="Z28" s="161"/>
      <c r="AA28" s="69" t="str">
        <f>IF((ISBLANK(Z28)), "", Z28*$D28)</f>
        <v/>
      </c>
      <c r="AB28" s="72" t="str">
        <f>IF((ISBLANK(Z28)), "", $D28*100)</f>
        <v/>
      </c>
      <c r="AC28" s="66"/>
      <c r="AD28" s="106"/>
      <c r="AE28" s="109"/>
      <c r="AF28" s="69" t="str">
        <f t="shared" ref="AF28" si="46">IF((ISBLANK(AE28)), "", AE28*$D28)</f>
        <v/>
      </c>
      <c r="AG28" s="72" t="str">
        <f t="shared" ref="AG28" si="47">IF((ISBLANK(AE28)), "", $D28*100)</f>
        <v/>
      </c>
      <c r="AH28" s="66"/>
      <c r="AI28" s="106"/>
      <c r="AJ28" s="109"/>
      <c r="AK28" s="69" t="str">
        <f t="shared" ref="AK28" si="48">IF((ISBLANK(AJ28)), "", AJ28*$D28)</f>
        <v/>
      </c>
      <c r="AL28" s="72" t="str">
        <f t="shared" ref="AL28" si="49">IF((ISBLANK(AJ28)), "", $D28*100)</f>
        <v/>
      </c>
      <c r="AM28" s="66"/>
    </row>
    <row r="29" spans="1:39" ht="12" customHeight="1" x14ac:dyDescent="0.25">
      <c r="A29" s="114"/>
      <c r="B29" s="102"/>
      <c r="C29" s="63" t="s">
        <v>27</v>
      </c>
      <c r="D29" s="104"/>
      <c r="E29" s="107"/>
      <c r="F29" s="110"/>
      <c r="G29" s="70"/>
      <c r="H29" s="73"/>
      <c r="I29" s="66"/>
      <c r="J29" s="107"/>
      <c r="K29" s="110"/>
      <c r="L29" s="70"/>
      <c r="M29" s="73"/>
      <c r="N29" s="66"/>
      <c r="O29" s="107"/>
      <c r="P29" s="110"/>
      <c r="Q29" s="70"/>
      <c r="R29" s="73"/>
      <c r="S29" s="66"/>
      <c r="T29" s="107"/>
      <c r="U29" s="110"/>
      <c r="V29" s="70"/>
      <c r="W29" s="73"/>
      <c r="X29" s="66"/>
      <c r="Y29" s="160"/>
      <c r="Z29" s="162"/>
      <c r="AA29" s="70"/>
      <c r="AB29" s="73"/>
      <c r="AC29" s="66"/>
      <c r="AD29" s="107"/>
      <c r="AE29" s="110"/>
      <c r="AF29" s="70"/>
      <c r="AG29" s="73"/>
      <c r="AH29" s="66"/>
      <c r="AI29" s="107"/>
      <c r="AJ29" s="110"/>
      <c r="AK29" s="70"/>
      <c r="AL29" s="73"/>
      <c r="AM29" s="66"/>
    </row>
    <row r="30" spans="1:39" ht="12.5" x14ac:dyDescent="0.25">
      <c r="A30" s="114"/>
      <c r="B30" s="102"/>
      <c r="C30" s="63" t="s">
        <v>106</v>
      </c>
      <c r="D30" s="104"/>
      <c r="E30" s="107"/>
      <c r="F30" s="110"/>
      <c r="G30" s="70"/>
      <c r="H30" s="73"/>
      <c r="I30" s="66"/>
      <c r="J30" s="107"/>
      <c r="K30" s="110"/>
      <c r="L30" s="70"/>
      <c r="M30" s="73"/>
      <c r="N30" s="66"/>
      <c r="O30" s="107"/>
      <c r="P30" s="110"/>
      <c r="Q30" s="70"/>
      <c r="R30" s="73"/>
      <c r="S30" s="66"/>
      <c r="T30" s="107"/>
      <c r="U30" s="110"/>
      <c r="V30" s="70"/>
      <c r="W30" s="73"/>
      <c r="X30" s="66"/>
      <c r="Y30" s="160"/>
      <c r="Z30" s="162"/>
      <c r="AA30" s="70"/>
      <c r="AB30" s="73"/>
      <c r="AC30" s="66"/>
      <c r="AD30" s="107"/>
      <c r="AE30" s="110"/>
      <c r="AF30" s="70"/>
      <c r="AG30" s="73"/>
      <c r="AH30" s="66"/>
      <c r="AI30" s="107"/>
      <c r="AJ30" s="110"/>
      <c r="AK30" s="70"/>
      <c r="AL30" s="73"/>
      <c r="AM30" s="66"/>
    </row>
    <row r="31" spans="1:39" ht="12.5" x14ac:dyDescent="0.25">
      <c r="A31" s="114"/>
      <c r="B31" s="102"/>
      <c r="C31" s="63" t="s">
        <v>7</v>
      </c>
      <c r="D31" s="104"/>
      <c r="E31" s="107"/>
      <c r="F31" s="110"/>
      <c r="G31" s="70"/>
      <c r="H31" s="73"/>
      <c r="I31" s="66"/>
      <c r="J31" s="107"/>
      <c r="K31" s="110"/>
      <c r="L31" s="70"/>
      <c r="M31" s="73"/>
      <c r="N31" s="66"/>
      <c r="O31" s="107"/>
      <c r="P31" s="110"/>
      <c r="Q31" s="70"/>
      <c r="R31" s="73"/>
      <c r="S31" s="66"/>
      <c r="T31" s="107"/>
      <c r="U31" s="110"/>
      <c r="V31" s="70"/>
      <c r="W31" s="73"/>
      <c r="X31" s="66"/>
      <c r="Y31" s="160"/>
      <c r="Z31" s="162"/>
      <c r="AA31" s="70"/>
      <c r="AB31" s="73"/>
      <c r="AC31" s="66"/>
      <c r="AD31" s="107"/>
      <c r="AE31" s="110"/>
      <c r="AF31" s="70"/>
      <c r="AG31" s="73"/>
      <c r="AH31" s="66"/>
      <c r="AI31" s="107"/>
      <c r="AJ31" s="110"/>
      <c r="AK31" s="70"/>
      <c r="AL31" s="73"/>
      <c r="AM31" s="66"/>
    </row>
    <row r="32" spans="1:39" ht="12.5" x14ac:dyDescent="0.25">
      <c r="A32" s="114"/>
      <c r="B32" s="102"/>
      <c r="C32" s="63" t="s">
        <v>8</v>
      </c>
      <c r="D32" s="105"/>
      <c r="E32" s="108"/>
      <c r="F32" s="111"/>
      <c r="G32" s="71"/>
      <c r="H32" s="74"/>
      <c r="I32" s="66"/>
      <c r="J32" s="108"/>
      <c r="K32" s="111"/>
      <c r="L32" s="71"/>
      <c r="M32" s="74"/>
      <c r="N32" s="66"/>
      <c r="O32" s="108"/>
      <c r="P32" s="111"/>
      <c r="Q32" s="71"/>
      <c r="R32" s="74"/>
      <c r="S32" s="66"/>
      <c r="T32" s="108"/>
      <c r="U32" s="111"/>
      <c r="V32" s="71"/>
      <c r="W32" s="74"/>
      <c r="X32" s="66"/>
      <c r="Y32" s="160"/>
      <c r="Z32" s="163"/>
      <c r="AA32" s="71"/>
      <c r="AB32" s="74"/>
      <c r="AC32" s="66"/>
      <c r="AD32" s="108"/>
      <c r="AE32" s="111"/>
      <c r="AF32" s="71"/>
      <c r="AG32" s="74"/>
      <c r="AH32" s="66"/>
      <c r="AI32" s="108"/>
      <c r="AJ32" s="111"/>
      <c r="AK32" s="71"/>
      <c r="AL32" s="74"/>
      <c r="AM32" s="66"/>
    </row>
    <row r="33" spans="1:39" ht="12" customHeight="1" x14ac:dyDescent="0.25">
      <c r="A33" s="114"/>
      <c r="B33" s="102" t="s">
        <v>108</v>
      </c>
      <c r="C33" s="58" t="s">
        <v>109</v>
      </c>
      <c r="D33" s="99">
        <v>1.5</v>
      </c>
      <c r="E33" s="92">
        <v>99.99</v>
      </c>
      <c r="F33" s="95">
        <v>100</v>
      </c>
      <c r="G33" s="69">
        <f t="shared" ref="G33" si="50">IF((ISBLANK(F33)), "", F33*$D33)</f>
        <v>150</v>
      </c>
      <c r="H33" s="72">
        <f t="shared" ref="H33" si="51">IF((ISBLANK(F33)), "", $D33*100)</f>
        <v>150</v>
      </c>
      <c r="I33" s="66"/>
      <c r="J33" s="92">
        <v>99.98</v>
      </c>
      <c r="K33" s="95">
        <v>100</v>
      </c>
      <c r="L33" s="69">
        <f t="shared" ref="L33" si="52">IF((ISBLANK(K33)), "", K33*$D33)</f>
        <v>150</v>
      </c>
      <c r="M33" s="72">
        <f t="shared" ref="M33" si="53">IF((ISBLANK(K33)), "", $D33*100)</f>
        <v>150</v>
      </c>
      <c r="N33" s="66"/>
      <c r="O33" s="92">
        <v>99.97</v>
      </c>
      <c r="P33" s="95">
        <v>100</v>
      </c>
      <c r="Q33" s="69">
        <f>IF((ISBLANK(P33)), "", P33*$D33)</f>
        <v>150</v>
      </c>
      <c r="R33" s="72">
        <f>IF((ISBLANK(P33)), "", $D33*100)</f>
        <v>150</v>
      </c>
      <c r="S33" s="66"/>
      <c r="T33" s="92">
        <v>99.99</v>
      </c>
      <c r="U33" s="95">
        <v>100</v>
      </c>
      <c r="V33" s="69">
        <f t="shared" ref="V33" si="54">IF((ISBLANK(U33)), "", U33*$D33)</f>
        <v>150</v>
      </c>
      <c r="W33" s="72">
        <f t="shared" ref="W33" si="55">IF((ISBLANK(U33)), "", $D33*100)</f>
        <v>150</v>
      </c>
      <c r="X33" s="66"/>
      <c r="Y33" s="75">
        <v>99.99</v>
      </c>
      <c r="Z33" s="157">
        <v>100</v>
      </c>
      <c r="AA33" s="69">
        <f>IF((ISBLANK(Z33)), "", Z33*$D33)</f>
        <v>150</v>
      </c>
      <c r="AB33" s="72">
        <f>IF((ISBLANK(Z33)), "", $D33*100)</f>
        <v>150</v>
      </c>
      <c r="AC33" s="66"/>
      <c r="AD33" s="92">
        <v>99.99</v>
      </c>
      <c r="AE33" s="95">
        <v>100</v>
      </c>
      <c r="AF33" s="69">
        <f t="shared" ref="AF33" si="56">IF((ISBLANK(AE33)), "", AE33*$D33)</f>
        <v>150</v>
      </c>
      <c r="AG33" s="72">
        <f t="shared" ref="AG33" si="57">IF((ISBLANK(AE33)), "", $D33*100)</f>
        <v>150</v>
      </c>
      <c r="AH33" s="66"/>
      <c r="AI33" s="92"/>
      <c r="AJ33" s="95"/>
      <c r="AK33" s="69" t="str">
        <f t="shared" ref="AK33" si="58">IF((ISBLANK(AJ33)), "", AJ33*$D33)</f>
        <v/>
      </c>
      <c r="AL33" s="72" t="str">
        <f t="shared" ref="AL33" si="59">IF((ISBLANK(AJ33)), "", $D33*100)</f>
        <v/>
      </c>
      <c r="AM33" s="66"/>
    </row>
    <row r="34" spans="1:39" ht="12" customHeight="1" x14ac:dyDescent="0.25">
      <c r="A34" s="114"/>
      <c r="B34" s="98"/>
      <c r="C34" s="58" t="s">
        <v>110</v>
      </c>
      <c r="D34" s="100"/>
      <c r="E34" s="93"/>
      <c r="F34" s="96"/>
      <c r="G34" s="70"/>
      <c r="H34" s="73"/>
      <c r="I34" s="66"/>
      <c r="J34" s="93"/>
      <c r="K34" s="96"/>
      <c r="L34" s="70"/>
      <c r="M34" s="73"/>
      <c r="N34" s="66"/>
      <c r="O34" s="93"/>
      <c r="P34" s="96"/>
      <c r="Q34" s="70"/>
      <c r="R34" s="73"/>
      <c r="S34" s="66"/>
      <c r="T34" s="93"/>
      <c r="U34" s="96"/>
      <c r="V34" s="70"/>
      <c r="W34" s="73"/>
      <c r="X34" s="66"/>
      <c r="Y34" s="75"/>
      <c r="Z34" s="158"/>
      <c r="AA34" s="70"/>
      <c r="AB34" s="73"/>
      <c r="AC34" s="66"/>
      <c r="AD34" s="93"/>
      <c r="AE34" s="96"/>
      <c r="AF34" s="70"/>
      <c r="AG34" s="73"/>
      <c r="AH34" s="66"/>
      <c r="AI34" s="93"/>
      <c r="AJ34" s="96"/>
      <c r="AK34" s="70"/>
      <c r="AL34" s="73"/>
      <c r="AM34" s="66"/>
    </row>
    <row r="35" spans="1:39" ht="12.5" x14ac:dyDescent="0.25">
      <c r="A35" s="114"/>
      <c r="B35" s="98"/>
      <c r="C35" s="58" t="s">
        <v>111</v>
      </c>
      <c r="D35" s="100"/>
      <c r="E35" s="93"/>
      <c r="F35" s="96"/>
      <c r="G35" s="70"/>
      <c r="H35" s="73"/>
      <c r="I35" s="66"/>
      <c r="J35" s="93"/>
      <c r="K35" s="96"/>
      <c r="L35" s="70"/>
      <c r="M35" s="73"/>
      <c r="N35" s="66"/>
      <c r="O35" s="93"/>
      <c r="P35" s="96"/>
      <c r="Q35" s="70"/>
      <c r="R35" s="73"/>
      <c r="S35" s="66"/>
      <c r="T35" s="93"/>
      <c r="U35" s="96"/>
      <c r="V35" s="70"/>
      <c r="W35" s="73"/>
      <c r="X35" s="66"/>
      <c r="Y35" s="75"/>
      <c r="Z35" s="158"/>
      <c r="AA35" s="70"/>
      <c r="AB35" s="73"/>
      <c r="AC35" s="66"/>
      <c r="AD35" s="93"/>
      <c r="AE35" s="96"/>
      <c r="AF35" s="70"/>
      <c r="AG35" s="73"/>
      <c r="AH35" s="66"/>
      <c r="AI35" s="93"/>
      <c r="AJ35" s="96"/>
      <c r="AK35" s="70"/>
      <c r="AL35" s="73"/>
      <c r="AM35" s="66"/>
    </row>
    <row r="36" spans="1:39" ht="12.5" x14ac:dyDescent="0.25">
      <c r="A36" s="114"/>
      <c r="B36" s="98"/>
      <c r="C36" s="58" t="s">
        <v>112</v>
      </c>
      <c r="D36" s="100"/>
      <c r="E36" s="93"/>
      <c r="F36" s="96"/>
      <c r="G36" s="70"/>
      <c r="H36" s="73"/>
      <c r="I36" s="66"/>
      <c r="J36" s="93"/>
      <c r="K36" s="96"/>
      <c r="L36" s="70"/>
      <c r="M36" s="73"/>
      <c r="N36" s="66"/>
      <c r="O36" s="93"/>
      <c r="P36" s="96"/>
      <c r="Q36" s="70"/>
      <c r="R36" s="73"/>
      <c r="S36" s="66"/>
      <c r="T36" s="93"/>
      <c r="U36" s="96"/>
      <c r="V36" s="70"/>
      <c r="W36" s="73"/>
      <c r="X36" s="66"/>
      <c r="Y36" s="75"/>
      <c r="Z36" s="158"/>
      <c r="AA36" s="70"/>
      <c r="AB36" s="73"/>
      <c r="AC36" s="66"/>
      <c r="AD36" s="93"/>
      <c r="AE36" s="96"/>
      <c r="AF36" s="70"/>
      <c r="AG36" s="73"/>
      <c r="AH36" s="66"/>
      <c r="AI36" s="93"/>
      <c r="AJ36" s="96"/>
      <c r="AK36" s="70"/>
      <c r="AL36" s="73"/>
      <c r="AM36" s="66"/>
    </row>
    <row r="37" spans="1:39" ht="12.5" x14ac:dyDescent="0.25">
      <c r="A37" s="114"/>
      <c r="B37" s="98"/>
      <c r="C37" s="58" t="s">
        <v>113</v>
      </c>
      <c r="D37" s="101"/>
      <c r="E37" s="94"/>
      <c r="F37" s="97"/>
      <c r="G37" s="71"/>
      <c r="H37" s="74"/>
      <c r="I37" s="66"/>
      <c r="J37" s="94"/>
      <c r="K37" s="97"/>
      <c r="L37" s="71"/>
      <c r="M37" s="74"/>
      <c r="N37" s="66"/>
      <c r="O37" s="94"/>
      <c r="P37" s="97"/>
      <c r="Q37" s="71"/>
      <c r="R37" s="74"/>
      <c r="S37" s="66"/>
      <c r="T37" s="94"/>
      <c r="U37" s="97"/>
      <c r="V37" s="71"/>
      <c r="W37" s="74"/>
      <c r="X37" s="66"/>
      <c r="Y37" s="75"/>
      <c r="Z37" s="159"/>
      <c r="AA37" s="71"/>
      <c r="AB37" s="74"/>
      <c r="AC37" s="66"/>
      <c r="AD37" s="94"/>
      <c r="AE37" s="97"/>
      <c r="AF37" s="71"/>
      <c r="AG37" s="74"/>
      <c r="AH37" s="66"/>
      <c r="AI37" s="94"/>
      <c r="AJ37" s="97"/>
      <c r="AK37" s="71"/>
      <c r="AL37" s="74"/>
      <c r="AM37" s="66"/>
    </row>
    <row r="38" spans="1:39" ht="12" customHeight="1" x14ac:dyDescent="0.25">
      <c r="A38" s="114"/>
      <c r="B38" s="102" t="s">
        <v>114</v>
      </c>
      <c r="C38" s="63" t="s">
        <v>78</v>
      </c>
      <c r="D38" s="99">
        <v>1</v>
      </c>
      <c r="E38" s="92">
        <v>0.39</v>
      </c>
      <c r="F38" s="95">
        <v>75</v>
      </c>
      <c r="G38" s="69">
        <f t="shared" ref="G38" si="60">IF((ISBLANK(F38)), "", F38*$D38)</f>
        <v>75</v>
      </c>
      <c r="H38" s="72">
        <f t="shared" ref="H38" si="61">IF((ISBLANK(F38)), "", $D38*100)</f>
        <v>100</v>
      </c>
      <c r="I38" s="66"/>
      <c r="J38" s="92"/>
      <c r="K38" s="95"/>
      <c r="L38" s="69" t="str">
        <f t="shared" ref="L38" si="62">IF((ISBLANK(K38)), "", K38*$D38)</f>
        <v/>
      </c>
      <c r="M38" s="72" t="str">
        <f t="shared" ref="M38" si="63">IF((ISBLANK(K38)), "", $D38*100)</f>
        <v/>
      </c>
      <c r="N38" s="66"/>
      <c r="O38" s="92"/>
      <c r="P38" s="95"/>
      <c r="Q38" s="69" t="str">
        <f>IF((ISBLANK(P38)), "", P38*$D38)</f>
        <v/>
      </c>
      <c r="R38" s="72" t="str">
        <f>IF((ISBLANK(P38)), "", $D38*100)</f>
        <v/>
      </c>
      <c r="S38" s="66"/>
      <c r="T38" s="92">
        <v>0.33</v>
      </c>
      <c r="U38" s="95">
        <v>75</v>
      </c>
      <c r="V38" s="69">
        <f t="shared" ref="V38" si="64">IF((ISBLANK(U38)), "", U38*$D38)</f>
        <v>75</v>
      </c>
      <c r="W38" s="72">
        <f t="shared" ref="W38" si="65">IF((ISBLANK(U38)), "", $D38*100)</f>
        <v>100</v>
      </c>
      <c r="X38" s="66"/>
      <c r="Y38" s="164">
        <v>0.24199999999999999</v>
      </c>
      <c r="Z38" s="157">
        <v>50</v>
      </c>
      <c r="AA38" s="69">
        <f>IF((ISBLANK(Z38)), "", Z38*$D38)</f>
        <v>50</v>
      </c>
      <c r="AB38" s="72">
        <f>IF((ISBLANK(Z38)), "", $D38*100)</f>
        <v>100</v>
      </c>
      <c r="AC38" s="66"/>
      <c r="AD38" s="92">
        <v>0.26</v>
      </c>
      <c r="AE38" s="95">
        <v>100</v>
      </c>
      <c r="AF38" s="69">
        <f t="shared" ref="AF38" si="66">IF((ISBLANK(AE38)), "", AE38*$D38)</f>
        <v>100</v>
      </c>
      <c r="AG38" s="72">
        <f t="shared" ref="AG38" si="67">IF((ISBLANK(AE38)), "", $D38*100)</f>
        <v>100</v>
      </c>
      <c r="AH38" s="66"/>
      <c r="AI38" s="92"/>
      <c r="AJ38" s="95"/>
      <c r="AK38" s="69" t="str">
        <f t="shared" ref="AK38" si="68">IF((ISBLANK(AJ38)), "", AJ38*$D38)</f>
        <v/>
      </c>
      <c r="AL38" s="72" t="str">
        <f t="shared" ref="AL38" si="69">IF((ISBLANK(AJ38)), "", $D38*100)</f>
        <v/>
      </c>
      <c r="AM38" s="66"/>
    </row>
    <row r="39" spans="1:39" ht="12" customHeight="1" x14ac:dyDescent="0.25">
      <c r="A39" s="114"/>
      <c r="B39" s="98"/>
      <c r="C39" s="63" t="s">
        <v>115</v>
      </c>
      <c r="D39" s="100"/>
      <c r="E39" s="93"/>
      <c r="F39" s="96"/>
      <c r="G39" s="70"/>
      <c r="H39" s="73"/>
      <c r="I39" s="66"/>
      <c r="J39" s="93"/>
      <c r="K39" s="96"/>
      <c r="L39" s="70"/>
      <c r="M39" s="73"/>
      <c r="N39" s="66"/>
      <c r="O39" s="93"/>
      <c r="P39" s="96"/>
      <c r="Q39" s="70"/>
      <c r="R39" s="73"/>
      <c r="S39" s="66"/>
      <c r="T39" s="93"/>
      <c r="U39" s="96"/>
      <c r="V39" s="70"/>
      <c r="W39" s="73"/>
      <c r="X39" s="66"/>
      <c r="Y39" s="164"/>
      <c r="Z39" s="158"/>
      <c r="AA39" s="70"/>
      <c r="AB39" s="73"/>
      <c r="AC39" s="66"/>
      <c r="AD39" s="93"/>
      <c r="AE39" s="96"/>
      <c r="AF39" s="70"/>
      <c r="AG39" s="73"/>
      <c r="AH39" s="66"/>
      <c r="AI39" s="93"/>
      <c r="AJ39" s="96"/>
      <c r="AK39" s="70"/>
      <c r="AL39" s="73"/>
      <c r="AM39" s="66"/>
    </row>
    <row r="40" spans="1:39" ht="12.5" x14ac:dyDescent="0.25">
      <c r="A40" s="114"/>
      <c r="B40" s="98"/>
      <c r="C40" s="63" t="s">
        <v>116</v>
      </c>
      <c r="D40" s="100"/>
      <c r="E40" s="93"/>
      <c r="F40" s="96"/>
      <c r="G40" s="70"/>
      <c r="H40" s="73"/>
      <c r="I40" s="66"/>
      <c r="J40" s="93"/>
      <c r="K40" s="96"/>
      <c r="L40" s="70"/>
      <c r="M40" s="73"/>
      <c r="N40" s="66"/>
      <c r="O40" s="93"/>
      <c r="P40" s="96"/>
      <c r="Q40" s="70"/>
      <c r="R40" s="73"/>
      <c r="S40" s="66"/>
      <c r="T40" s="93"/>
      <c r="U40" s="96"/>
      <c r="V40" s="70"/>
      <c r="W40" s="73"/>
      <c r="X40" s="66"/>
      <c r="Y40" s="164"/>
      <c r="Z40" s="158"/>
      <c r="AA40" s="70"/>
      <c r="AB40" s="73"/>
      <c r="AC40" s="66"/>
      <c r="AD40" s="93"/>
      <c r="AE40" s="96"/>
      <c r="AF40" s="70"/>
      <c r="AG40" s="73"/>
      <c r="AH40" s="66"/>
      <c r="AI40" s="93"/>
      <c r="AJ40" s="96"/>
      <c r="AK40" s="70"/>
      <c r="AL40" s="73"/>
      <c r="AM40" s="66"/>
    </row>
    <row r="41" spans="1:39" ht="12.5" x14ac:dyDescent="0.25">
      <c r="A41" s="114"/>
      <c r="B41" s="98"/>
      <c r="C41" s="61" t="s">
        <v>117</v>
      </c>
      <c r="D41" s="100"/>
      <c r="E41" s="93"/>
      <c r="F41" s="96"/>
      <c r="G41" s="70"/>
      <c r="H41" s="73"/>
      <c r="I41" s="66"/>
      <c r="J41" s="93"/>
      <c r="K41" s="96"/>
      <c r="L41" s="70"/>
      <c r="M41" s="73"/>
      <c r="N41" s="66"/>
      <c r="O41" s="93"/>
      <c r="P41" s="96"/>
      <c r="Q41" s="70"/>
      <c r="R41" s="73"/>
      <c r="S41" s="66"/>
      <c r="T41" s="93"/>
      <c r="U41" s="96"/>
      <c r="V41" s="70"/>
      <c r="W41" s="73"/>
      <c r="X41" s="66"/>
      <c r="Y41" s="164"/>
      <c r="Z41" s="158"/>
      <c r="AA41" s="70"/>
      <c r="AB41" s="73"/>
      <c r="AC41" s="66"/>
      <c r="AD41" s="93"/>
      <c r="AE41" s="96"/>
      <c r="AF41" s="70"/>
      <c r="AG41" s="73"/>
      <c r="AH41" s="66"/>
      <c r="AI41" s="93"/>
      <c r="AJ41" s="96"/>
      <c r="AK41" s="70"/>
      <c r="AL41" s="73"/>
      <c r="AM41" s="66"/>
    </row>
    <row r="42" spans="1:39" ht="12.5" x14ac:dyDescent="0.25">
      <c r="A42" s="115"/>
      <c r="B42" s="98"/>
      <c r="C42" s="59" t="s">
        <v>118</v>
      </c>
      <c r="D42" s="101"/>
      <c r="E42" s="94"/>
      <c r="F42" s="97"/>
      <c r="G42" s="71"/>
      <c r="H42" s="74"/>
      <c r="I42" s="66"/>
      <c r="J42" s="94"/>
      <c r="K42" s="97"/>
      <c r="L42" s="71"/>
      <c r="M42" s="74"/>
      <c r="N42" s="66"/>
      <c r="O42" s="94"/>
      <c r="P42" s="97"/>
      <c r="Q42" s="71"/>
      <c r="R42" s="74"/>
      <c r="S42" s="66"/>
      <c r="T42" s="94"/>
      <c r="U42" s="97"/>
      <c r="V42" s="71"/>
      <c r="W42" s="74"/>
      <c r="X42" s="66"/>
      <c r="Y42" s="164"/>
      <c r="Z42" s="159"/>
      <c r="AA42" s="71"/>
      <c r="AB42" s="74"/>
      <c r="AC42" s="66"/>
      <c r="AD42" s="94"/>
      <c r="AE42" s="97"/>
      <c r="AF42" s="71"/>
      <c r="AG42" s="74"/>
      <c r="AH42" s="66"/>
      <c r="AI42" s="94"/>
      <c r="AJ42" s="97"/>
      <c r="AK42" s="71"/>
      <c r="AL42" s="74"/>
      <c r="AM42" s="66"/>
    </row>
    <row r="43" spans="1:39" ht="12" customHeight="1" x14ac:dyDescent="0.25">
      <c r="A43" s="123" t="s">
        <v>77</v>
      </c>
      <c r="B43" s="91" t="s">
        <v>119</v>
      </c>
      <c r="C43" s="62" t="s">
        <v>120</v>
      </c>
      <c r="D43" s="76">
        <v>1.25</v>
      </c>
      <c r="E43" s="75"/>
      <c r="F43" s="68"/>
      <c r="G43" s="69" t="str">
        <f t="shared" ref="G43" si="70">IF((ISBLANK(F43)), "", F43*$D43)</f>
        <v/>
      </c>
      <c r="H43" s="72" t="str">
        <f t="shared" ref="H43" si="71">IF((ISBLANK(F43)), "", $D43*100)</f>
        <v/>
      </c>
      <c r="I43" s="66"/>
      <c r="J43" s="75"/>
      <c r="K43" s="68"/>
      <c r="L43" s="69" t="str">
        <f t="shared" ref="L43" si="72">IF((ISBLANK(K43)), "", K43*$D43)</f>
        <v/>
      </c>
      <c r="M43" s="72" t="str">
        <f t="shared" ref="M43" si="73">IF((ISBLANK(K43)), "", $D43*100)</f>
        <v/>
      </c>
      <c r="N43" s="66"/>
      <c r="O43" s="75"/>
      <c r="P43" s="68"/>
      <c r="Q43" s="69" t="str">
        <f>IF((ISBLANK(P43)), "", P43*$D43)</f>
        <v/>
      </c>
      <c r="R43" s="72" t="str">
        <f>IF((ISBLANK(P43)), "", $D43*100)</f>
        <v/>
      </c>
      <c r="S43" s="66"/>
      <c r="T43" s="92"/>
      <c r="U43" s="95"/>
      <c r="V43" s="69" t="str">
        <f t="shared" ref="V43" si="74">IF((ISBLANK(U43)), "", U43*$D43)</f>
        <v/>
      </c>
      <c r="W43" s="72" t="str">
        <f t="shared" ref="W43" si="75">IF((ISBLANK(U43)), "", $D43*100)</f>
        <v/>
      </c>
      <c r="X43" s="66"/>
      <c r="Y43" s="94"/>
      <c r="Z43" s="68"/>
      <c r="AA43" s="69" t="str">
        <f>IF((ISBLANK(Z43)), "", Z43*$D43)</f>
        <v/>
      </c>
      <c r="AB43" s="72" t="str">
        <f>IF((ISBLANK(Z43)), "", $D43*100)</f>
        <v/>
      </c>
      <c r="AC43" s="66"/>
      <c r="AD43" s="75"/>
      <c r="AE43" s="68"/>
      <c r="AF43" s="69" t="str">
        <f t="shared" ref="AF43" si="76">IF((ISBLANK(AE43)), "", AE43*$D43)</f>
        <v/>
      </c>
      <c r="AG43" s="72" t="str">
        <f t="shared" ref="AG43" si="77">IF((ISBLANK(AE43)), "", $D43*100)</f>
        <v/>
      </c>
      <c r="AH43" s="66"/>
      <c r="AI43" s="75"/>
      <c r="AJ43" s="68"/>
      <c r="AK43" s="69" t="str">
        <f t="shared" ref="AK43" si="78">IF((ISBLANK(AJ43)), "", AJ43*$D43)</f>
        <v/>
      </c>
      <c r="AL43" s="72" t="str">
        <f t="shared" ref="AL43" si="79">IF((ISBLANK(AJ43)), "", $D43*100)</f>
        <v/>
      </c>
      <c r="AM43" s="66"/>
    </row>
    <row r="44" spans="1:39" ht="12.5" x14ac:dyDescent="0.25">
      <c r="A44" s="124"/>
      <c r="B44" s="87"/>
      <c r="C44" s="62" t="s">
        <v>121</v>
      </c>
      <c r="D44" s="76"/>
      <c r="E44" s="75"/>
      <c r="F44" s="68"/>
      <c r="G44" s="70"/>
      <c r="H44" s="73"/>
      <c r="I44" s="66"/>
      <c r="J44" s="75"/>
      <c r="K44" s="68"/>
      <c r="L44" s="70"/>
      <c r="M44" s="73"/>
      <c r="N44" s="66"/>
      <c r="O44" s="75"/>
      <c r="P44" s="68"/>
      <c r="Q44" s="70"/>
      <c r="R44" s="73"/>
      <c r="S44" s="66"/>
      <c r="T44" s="93"/>
      <c r="U44" s="96"/>
      <c r="V44" s="70"/>
      <c r="W44" s="73"/>
      <c r="X44" s="66"/>
      <c r="Y44" s="75"/>
      <c r="Z44" s="68"/>
      <c r="AA44" s="70"/>
      <c r="AB44" s="73"/>
      <c r="AC44" s="66"/>
      <c r="AD44" s="75"/>
      <c r="AE44" s="68"/>
      <c r="AF44" s="70"/>
      <c r="AG44" s="73"/>
      <c r="AH44" s="66"/>
      <c r="AI44" s="75"/>
      <c r="AJ44" s="68"/>
      <c r="AK44" s="70"/>
      <c r="AL44" s="73"/>
      <c r="AM44" s="66"/>
    </row>
    <row r="45" spans="1:39" ht="12.5" x14ac:dyDescent="0.25">
      <c r="A45" s="124"/>
      <c r="B45" s="87"/>
      <c r="C45" s="62" t="s">
        <v>122</v>
      </c>
      <c r="D45" s="76"/>
      <c r="E45" s="75"/>
      <c r="F45" s="68"/>
      <c r="G45" s="70"/>
      <c r="H45" s="73"/>
      <c r="I45" s="66"/>
      <c r="J45" s="75"/>
      <c r="K45" s="68"/>
      <c r="L45" s="70"/>
      <c r="M45" s="73"/>
      <c r="N45" s="66"/>
      <c r="O45" s="75"/>
      <c r="P45" s="68"/>
      <c r="Q45" s="70"/>
      <c r="R45" s="73"/>
      <c r="S45" s="66"/>
      <c r="T45" s="93"/>
      <c r="U45" s="96"/>
      <c r="V45" s="70"/>
      <c r="W45" s="73"/>
      <c r="X45" s="66"/>
      <c r="Y45" s="75"/>
      <c r="Z45" s="68"/>
      <c r="AA45" s="70"/>
      <c r="AB45" s="73"/>
      <c r="AC45" s="66"/>
      <c r="AD45" s="75"/>
      <c r="AE45" s="68"/>
      <c r="AF45" s="70"/>
      <c r="AG45" s="73"/>
      <c r="AH45" s="66"/>
      <c r="AI45" s="75"/>
      <c r="AJ45" s="68"/>
      <c r="AK45" s="70"/>
      <c r="AL45" s="73"/>
      <c r="AM45" s="66"/>
    </row>
    <row r="46" spans="1:39" ht="12.5" x14ac:dyDescent="0.25">
      <c r="A46" s="124"/>
      <c r="B46" s="87"/>
      <c r="C46" s="62" t="s">
        <v>123</v>
      </c>
      <c r="D46" s="76"/>
      <c r="E46" s="75"/>
      <c r="F46" s="68"/>
      <c r="G46" s="70"/>
      <c r="H46" s="73"/>
      <c r="I46" s="66"/>
      <c r="J46" s="75"/>
      <c r="K46" s="68"/>
      <c r="L46" s="70"/>
      <c r="M46" s="73"/>
      <c r="N46" s="66"/>
      <c r="O46" s="75"/>
      <c r="P46" s="68"/>
      <c r="Q46" s="70"/>
      <c r="R46" s="73"/>
      <c r="S46" s="66"/>
      <c r="T46" s="93"/>
      <c r="U46" s="96"/>
      <c r="V46" s="70"/>
      <c r="W46" s="73"/>
      <c r="X46" s="66"/>
      <c r="Y46" s="75"/>
      <c r="Z46" s="68"/>
      <c r="AA46" s="70"/>
      <c r="AB46" s="73"/>
      <c r="AC46" s="66"/>
      <c r="AD46" s="75"/>
      <c r="AE46" s="68"/>
      <c r="AF46" s="70"/>
      <c r="AG46" s="73"/>
      <c r="AH46" s="66"/>
      <c r="AI46" s="75"/>
      <c r="AJ46" s="68"/>
      <c r="AK46" s="70"/>
      <c r="AL46" s="73"/>
      <c r="AM46" s="66"/>
    </row>
    <row r="47" spans="1:39" ht="12.5" x14ac:dyDescent="0.25">
      <c r="A47" s="124"/>
      <c r="B47" s="87"/>
      <c r="C47" s="62" t="s">
        <v>124</v>
      </c>
      <c r="D47" s="76"/>
      <c r="E47" s="75"/>
      <c r="F47" s="68"/>
      <c r="G47" s="71"/>
      <c r="H47" s="74"/>
      <c r="I47" s="66"/>
      <c r="J47" s="75"/>
      <c r="K47" s="68"/>
      <c r="L47" s="71"/>
      <c r="M47" s="74"/>
      <c r="N47" s="66"/>
      <c r="O47" s="75"/>
      <c r="P47" s="68"/>
      <c r="Q47" s="71"/>
      <c r="R47" s="74"/>
      <c r="S47" s="66"/>
      <c r="T47" s="94"/>
      <c r="U47" s="97"/>
      <c r="V47" s="71"/>
      <c r="W47" s="74"/>
      <c r="X47" s="66"/>
      <c r="Y47" s="75"/>
      <c r="Z47" s="68"/>
      <c r="AA47" s="71"/>
      <c r="AB47" s="74"/>
      <c r="AC47" s="66"/>
      <c r="AD47" s="75"/>
      <c r="AE47" s="68"/>
      <c r="AF47" s="71"/>
      <c r="AG47" s="74"/>
      <c r="AH47" s="66"/>
      <c r="AI47" s="75"/>
      <c r="AJ47" s="68"/>
      <c r="AK47" s="71"/>
      <c r="AL47" s="74"/>
      <c r="AM47" s="66"/>
    </row>
    <row r="48" spans="1:39" ht="12" customHeight="1" x14ac:dyDescent="0.25">
      <c r="A48" s="124"/>
      <c r="B48" s="91" t="s">
        <v>125</v>
      </c>
      <c r="C48" s="39" t="s">
        <v>126</v>
      </c>
      <c r="D48" s="76">
        <v>1.25</v>
      </c>
      <c r="E48" s="75"/>
      <c r="F48" s="68"/>
      <c r="G48" s="69" t="str">
        <f t="shared" ref="G48" si="80">IF((ISBLANK(F48)), "", F48*$D48)</f>
        <v/>
      </c>
      <c r="H48" s="72" t="str">
        <f t="shared" ref="H48" si="81">IF((ISBLANK(F48)), "", $D48*100)</f>
        <v/>
      </c>
      <c r="I48" s="66"/>
      <c r="J48" s="75"/>
      <c r="K48" s="68"/>
      <c r="L48" s="69" t="str">
        <f t="shared" ref="L48" si="82">IF((ISBLANK(K48)), "", K48*$D48)</f>
        <v/>
      </c>
      <c r="M48" s="72" t="str">
        <f t="shared" ref="M48" si="83">IF((ISBLANK(K48)), "", $D48*100)</f>
        <v/>
      </c>
      <c r="N48" s="66"/>
      <c r="O48" s="75"/>
      <c r="P48" s="68"/>
      <c r="Q48" s="69" t="str">
        <f>IF((ISBLANK(P48)), "", P48*$D48)</f>
        <v/>
      </c>
      <c r="R48" s="72" t="str">
        <f>IF((ISBLANK(P48)), "", $D48*100)</f>
        <v/>
      </c>
      <c r="S48" s="66"/>
      <c r="T48" s="92"/>
      <c r="U48" s="95"/>
      <c r="V48" s="69" t="str">
        <f t="shared" ref="V48" si="84">IF((ISBLANK(U48)), "", U48*$D48)</f>
        <v/>
      </c>
      <c r="W48" s="72" t="str">
        <f t="shared" ref="W48" si="85">IF((ISBLANK(U48)), "", $D48*100)</f>
        <v/>
      </c>
      <c r="X48" s="66"/>
      <c r="Y48" s="75"/>
      <c r="Z48" s="68"/>
      <c r="AA48" s="69" t="str">
        <f>IF((ISBLANK(Z48)), "", Z48*$D48)</f>
        <v/>
      </c>
      <c r="AB48" s="72" t="str">
        <f>IF((ISBLANK(Z48)), "", $D48*100)</f>
        <v/>
      </c>
      <c r="AC48" s="66"/>
      <c r="AD48" s="75"/>
      <c r="AE48" s="68"/>
      <c r="AF48" s="69" t="str">
        <f t="shared" ref="AF48" si="86">IF((ISBLANK(AE48)), "", AE48*$D48)</f>
        <v/>
      </c>
      <c r="AG48" s="72" t="str">
        <f t="shared" ref="AG48" si="87">IF((ISBLANK(AE48)), "", $D48*100)</f>
        <v/>
      </c>
      <c r="AH48" s="66"/>
      <c r="AI48" s="75"/>
      <c r="AJ48" s="68"/>
      <c r="AK48" s="69" t="str">
        <f t="shared" ref="AK48" si="88">IF((ISBLANK(AJ48)), "", AJ48*$D48)</f>
        <v/>
      </c>
      <c r="AL48" s="72" t="str">
        <f t="shared" ref="AL48" si="89">IF((ISBLANK(AJ48)), "", $D48*100)</f>
        <v/>
      </c>
      <c r="AM48" s="66"/>
    </row>
    <row r="49" spans="1:39" ht="12.5" x14ac:dyDescent="0.25">
      <c r="A49" s="124"/>
      <c r="B49" s="87"/>
      <c r="C49" s="39" t="s">
        <v>127</v>
      </c>
      <c r="D49" s="76"/>
      <c r="E49" s="75"/>
      <c r="F49" s="68"/>
      <c r="G49" s="70"/>
      <c r="H49" s="73"/>
      <c r="I49" s="66"/>
      <c r="J49" s="75"/>
      <c r="K49" s="68"/>
      <c r="L49" s="70"/>
      <c r="M49" s="73"/>
      <c r="N49" s="66"/>
      <c r="O49" s="75"/>
      <c r="P49" s="68"/>
      <c r="Q49" s="70"/>
      <c r="R49" s="73"/>
      <c r="S49" s="66"/>
      <c r="T49" s="93"/>
      <c r="U49" s="96"/>
      <c r="V49" s="70"/>
      <c r="W49" s="73"/>
      <c r="X49" s="66"/>
      <c r="Y49" s="75"/>
      <c r="Z49" s="68"/>
      <c r="AA49" s="70"/>
      <c r="AB49" s="73"/>
      <c r="AC49" s="66"/>
      <c r="AD49" s="75"/>
      <c r="AE49" s="68"/>
      <c r="AF49" s="70"/>
      <c r="AG49" s="73"/>
      <c r="AH49" s="66"/>
      <c r="AI49" s="75"/>
      <c r="AJ49" s="68"/>
      <c r="AK49" s="70"/>
      <c r="AL49" s="73"/>
      <c r="AM49" s="66"/>
    </row>
    <row r="50" spans="1:39" ht="12.5" x14ac:dyDescent="0.25">
      <c r="A50" s="124"/>
      <c r="B50" s="87"/>
      <c r="C50" s="39" t="s">
        <v>128</v>
      </c>
      <c r="D50" s="76"/>
      <c r="E50" s="75"/>
      <c r="F50" s="68"/>
      <c r="G50" s="70"/>
      <c r="H50" s="73"/>
      <c r="I50" s="66"/>
      <c r="J50" s="75"/>
      <c r="K50" s="68"/>
      <c r="L50" s="70"/>
      <c r="M50" s="73"/>
      <c r="N50" s="66"/>
      <c r="O50" s="75"/>
      <c r="P50" s="68"/>
      <c r="Q50" s="70"/>
      <c r="R50" s="73"/>
      <c r="S50" s="66"/>
      <c r="T50" s="93"/>
      <c r="U50" s="96"/>
      <c r="V50" s="70"/>
      <c r="W50" s="73"/>
      <c r="X50" s="66"/>
      <c r="Y50" s="75"/>
      <c r="Z50" s="68"/>
      <c r="AA50" s="70"/>
      <c r="AB50" s="73"/>
      <c r="AC50" s="66"/>
      <c r="AD50" s="75"/>
      <c r="AE50" s="68"/>
      <c r="AF50" s="70"/>
      <c r="AG50" s="73"/>
      <c r="AH50" s="66"/>
      <c r="AI50" s="75"/>
      <c r="AJ50" s="68"/>
      <c r="AK50" s="70"/>
      <c r="AL50" s="73"/>
      <c r="AM50" s="66"/>
    </row>
    <row r="51" spans="1:39" ht="12.5" x14ac:dyDescent="0.25">
      <c r="A51" s="124"/>
      <c r="B51" s="87"/>
      <c r="C51" s="39" t="s">
        <v>129</v>
      </c>
      <c r="D51" s="76"/>
      <c r="E51" s="75"/>
      <c r="F51" s="68"/>
      <c r="G51" s="70"/>
      <c r="H51" s="73"/>
      <c r="I51" s="66"/>
      <c r="J51" s="75"/>
      <c r="K51" s="68"/>
      <c r="L51" s="70"/>
      <c r="M51" s="73"/>
      <c r="N51" s="66"/>
      <c r="O51" s="75"/>
      <c r="P51" s="68"/>
      <c r="Q51" s="70"/>
      <c r="R51" s="73"/>
      <c r="S51" s="66"/>
      <c r="T51" s="93"/>
      <c r="U51" s="96"/>
      <c r="V51" s="70"/>
      <c r="W51" s="73"/>
      <c r="X51" s="66"/>
      <c r="Y51" s="75"/>
      <c r="Z51" s="68"/>
      <c r="AA51" s="70"/>
      <c r="AB51" s="73"/>
      <c r="AC51" s="66"/>
      <c r="AD51" s="75"/>
      <c r="AE51" s="68"/>
      <c r="AF51" s="70"/>
      <c r="AG51" s="73"/>
      <c r="AH51" s="66"/>
      <c r="AI51" s="75"/>
      <c r="AJ51" s="68"/>
      <c r="AK51" s="70"/>
      <c r="AL51" s="73"/>
      <c r="AM51" s="66"/>
    </row>
    <row r="52" spans="1:39" ht="12.5" x14ac:dyDescent="0.25">
      <c r="A52" s="124"/>
      <c r="B52" s="87"/>
      <c r="C52" s="39" t="s">
        <v>130</v>
      </c>
      <c r="D52" s="76"/>
      <c r="E52" s="75"/>
      <c r="F52" s="68"/>
      <c r="G52" s="71"/>
      <c r="H52" s="74"/>
      <c r="I52" s="66"/>
      <c r="J52" s="75"/>
      <c r="K52" s="68"/>
      <c r="L52" s="71"/>
      <c r="M52" s="74"/>
      <c r="N52" s="66"/>
      <c r="O52" s="75"/>
      <c r="P52" s="68"/>
      <c r="Q52" s="71"/>
      <c r="R52" s="74"/>
      <c r="S52" s="66"/>
      <c r="T52" s="94"/>
      <c r="U52" s="97"/>
      <c r="V52" s="71"/>
      <c r="W52" s="74"/>
      <c r="X52" s="66"/>
      <c r="Y52" s="75"/>
      <c r="Z52" s="68"/>
      <c r="AA52" s="71"/>
      <c r="AB52" s="74"/>
      <c r="AC52" s="66"/>
      <c r="AD52" s="75"/>
      <c r="AE52" s="68"/>
      <c r="AF52" s="71"/>
      <c r="AG52" s="74"/>
      <c r="AH52" s="66"/>
      <c r="AI52" s="75"/>
      <c r="AJ52" s="68"/>
      <c r="AK52" s="71"/>
      <c r="AL52" s="74"/>
      <c r="AM52" s="66"/>
    </row>
    <row r="53" spans="1:39" ht="12" customHeight="1" x14ac:dyDescent="0.25">
      <c r="A53" s="124"/>
      <c r="B53" s="91" t="s">
        <v>131</v>
      </c>
      <c r="C53" s="39" t="s">
        <v>132</v>
      </c>
      <c r="D53" s="76">
        <v>1.5</v>
      </c>
      <c r="E53" s="125">
        <v>0</v>
      </c>
      <c r="F53" s="126">
        <v>100</v>
      </c>
      <c r="G53" s="127">
        <f t="shared" ref="G53" si="90">IF((ISBLANK(F53)), "", F53*$D53)</f>
        <v>150</v>
      </c>
      <c r="H53" s="130">
        <f t="shared" ref="H53" si="91">IF((ISBLANK(F53)), "", $D53*100)</f>
        <v>150</v>
      </c>
      <c r="J53" s="125">
        <v>0</v>
      </c>
      <c r="K53" s="126">
        <v>100</v>
      </c>
      <c r="L53" s="127">
        <f t="shared" ref="L53" si="92">IF((ISBLANK(K53)), "", K53*$D53)</f>
        <v>150</v>
      </c>
      <c r="M53" s="130">
        <f t="shared" ref="M53" si="93">IF((ISBLANK(K53)), "", $D53*100)</f>
        <v>150</v>
      </c>
      <c r="O53" s="125">
        <v>0</v>
      </c>
      <c r="P53" s="126">
        <v>100</v>
      </c>
      <c r="Q53" s="127">
        <f t="shared" ref="Q53" si="94">IF((ISBLANK(P53)), "", P53*$D53)</f>
        <v>150</v>
      </c>
      <c r="R53" s="130">
        <f t="shared" ref="R53" si="95">IF((ISBLANK(P53)), "", $D53*100)</f>
        <v>150</v>
      </c>
      <c r="T53" s="125">
        <v>0</v>
      </c>
      <c r="U53" s="126">
        <v>100</v>
      </c>
      <c r="V53" s="127">
        <f t="shared" ref="V53" si="96">IF((ISBLANK(U53)), "", U53*$D53)</f>
        <v>150</v>
      </c>
      <c r="W53" s="130">
        <f t="shared" ref="W53" si="97">IF((ISBLANK(U53)), "", $D53*100)</f>
        <v>150</v>
      </c>
      <c r="Y53" s="125">
        <v>0</v>
      </c>
      <c r="Z53" s="126">
        <v>100</v>
      </c>
      <c r="AA53" s="127">
        <f t="shared" ref="AA53" si="98">IF((ISBLANK(Z53)), "", Z53*$D53)</f>
        <v>150</v>
      </c>
      <c r="AB53" s="130">
        <f t="shared" ref="AB53" si="99">IF((ISBLANK(Z53)), "", $D53*100)</f>
        <v>150</v>
      </c>
      <c r="AD53" s="125">
        <v>0</v>
      </c>
      <c r="AE53" s="126">
        <v>100</v>
      </c>
      <c r="AF53" s="127">
        <f t="shared" ref="AF53" si="100">IF((ISBLANK(AE53)), "", AE53*$D53)</f>
        <v>150</v>
      </c>
      <c r="AG53" s="130">
        <f t="shared" ref="AG53" si="101">IF((ISBLANK(AE53)), "", $D53*100)</f>
        <v>150</v>
      </c>
      <c r="AI53" s="125">
        <v>0</v>
      </c>
      <c r="AJ53" s="126">
        <v>100</v>
      </c>
      <c r="AK53" s="127">
        <f t="shared" ref="AK53" si="102">IF((ISBLANK(AJ53)), "", AJ53*$D53)</f>
        <v>150</v>
      </c>
      <c r="AL53" s="130">
        <f t="shared" ref="AL53" si="103">IF((ISBLANK(AJ53)), "", $D53*100)</f>
        <v>150</v>
      </c>
    </row>
    <row r="54" spans="1:39" ht="12" customHeight="1" x14ac:dyDescent="0.25">
      <c r="A54" s="124"/>
      <c r="B54" s="91"/>
      <c r="C54" s="39" t="s">
        <v>28</v>
      </c>
      <c r="D54" s="76"/>
      <c r="E54" s="125"/>
      <c r="F54" s="126"/>
      <c r="G54" s="128"/>
      <c r="H54" s="131"/>
      <c r="I54" s="66"/>
      <c r="J54" s="125"/>
      <c r="K54" s="126"/>
      <c r="L54" s="128"/>
      <c r="M54" s="131"/>
      <c r="N54" s="66"/>
      <c r="O54" s="125"/>
      <c r="P54" s="126"/>
      <c r="Q54" s="128"/>
      <c r="R54" s="131"/>
      <c r="S54" s="66"/>
      <c r="T54" s="125"/>
      <c r="U54" s="126"/>
      <c r="V54" s="128"/>
      <c r="W54" s="131"/>
      <c r="X54" s="66"/>
      <c r="Y54" s="125"/>
      <c r="Z54" s="126"/>
      <c r="AA54" s="128"/>
      <c r="AB54" s="131"/>
      <c r="AC54" s="66"/>
      <c r="AD54" s="125"/>
      <c r="AE54" s="126"/>
      <c r="AF54" s="128"/>
      <c r="AG54" s="131"/>
      <c r="AH54" s="66"/>
      <c r="AI54" s="125"/>
      <c r="AJ54" s="126"/>
      <c r="AK54" s="128"/>
      <c r="AL54" s="131"/>
      <c r="AM54" s="66"/>
    </row>
    <row r="55" spans="1:39" ht="12.5" x14ac:dyDescent="0.25">
      <c r="A55" s="124"/>
      <c r="B55" s="87"/>
      <c r="C55" s="39" t="s">
        <v>10</v>
      </c>
      <c r="D55" s="76"/>
      <c r="E55" s="125"/>
      <c r="F55" s="126"/>
      <c r="G55" s="128"/>
      <c r="H55" s="131"/>
      <c r="J55" s="125"/>
      <c r="K55" s="126"/>
      <c r="L55" s="128"/>
      <c r="M55" s="131"/>
      <c r="O55" s="125"/>
      <c r="P55" s="126"/>
      <c r="Q55" s="128"/>
      <c r="R55" s="131"/>
      <c r="T55" s="125"/>
      <c r="U55" s="126"/>
      <c r="V55" s="128"/>
      <c r="W55" s="131"/>
      <c r="Y55" s="125"/>
      <c r="Z55" s="126"/>
      <c r="AA55" s="128"/>
      <c r="AB55" s="131"/>
      <c r="AD55" s="125"/>
      <c r="AE55" s="126"/>
      <c r="AF55" s="128"/>
      <c r="AG55" s="131"/>
      <c r="AI55" s="125"/>
      <c r="AJ55" s="126"/>
      <c r="AK55" s="128"/>
      <c r="AL55" s="131"/>
    </row>
    <row r="56" spans="1:39" ht="12.5" x14ac:dyDescent="0.25">
      <c r="A56" s="124"/>
      <c r="B56" s="87"/>
      <c r="C56" s="39" t="s">
        <v>9</v>
      </c>
      <c r="D56" s="76"/>
      <c r="E56" s="125"/>
      <c r="F56" s="126"/>
      <c r="G56" s="128"/>
      <c r="H56" s="131"/>
      <c r="J56" s="125"/>
      <c r="K56" s="126"/>
      <c r="L56" s="128"/>
      <c r="M56" s="131"/>
      <c r="O56" s="125"/>
      <c r="P56" s="126"/>
      <c r="Q56" s="128"/>
      <c r="R56" s="131"/>
      <c r="T56" s="125"/>
      <c r="U56" s="126"/>
      <c r="V56" s="128"/>
      <c r="W56" s="131"/>
      <c r="Y56" s="125"/>
      <c r="Z56" s="126"/>
      <c r="AA56" s="128"/>
      <c r="AB56" s="131"/>
      <c r="AD56" s="125"/>
      <c r="AE56" s="126"/>
      <c r="AF56" s="128"/>
      <c r="AG56" s="131"/>
      <c r="AI56" s="125"/>
      <c r="AJ56" s="126"/>
      <c r="AK56" s="128"/>
      <c r="AL56" s="131"/>
    </row>
    <row r="57" spans="1:39" ht="12.5" x14ac:dyDescent="0.25">
      <c r="A57" s="124"/>
      <c r="B57" s="87"/>
      <c r="C57" s="39" t="s">
        <v>133</v>
      </c>
      <c r="D57" s="76"/>
      <c r="E57" s="125"/>
      <c r="F57" s="126"/>
      <c r="G57" s="129"/>
      <c r="H57" s="132"/>
      <c r="J57" s="125"/>
      <c r="K57" s="126"/>
      <c r="L57" s="129"/>
      <c r="M57" s="132"/>
      <c r="O57" s="125"/>
      <c r="P57" s="126"/>
      <c r="Q57" s="129"/>
      <c r="R57" s="132"/>
      <c r="T57" s="125"/>
      <c r="U57" s="126"/>
      <c r="V57" s="129"/>
      <c r="W57" s="132"/>
      <c r="Y57" s="125"/>
      <c r="Z57" s="126"/>
      <c r="AA57" s="129"/>
      <c r="AB57" s="132"/>
      <c r="AD57" s="125"/>
      <c r="AE57" s="126"/>
      <c r="AF57" s="129"/>
      <c r="AG57" s="132"/>
      <c r="AI57" s="125"/>
      <c r="AJ57" s="126"/>
      <c r="AK57" s="129"/>
      <c r="AL57" s="132"/>
    </row>
    <row r="58" spans="1:39" ht="12" customHeight="1" x14ac:dyDescent="0.25">
      <c r="A58" s="124"/>
      <c r="B58" s="91" t="s">
        <v>134</v>
      </c>
      <c r="C58" s="40" t="s">
        <v>30</v>
      </c>
      <c r="D58" s="76">
        <v>1.25</v>
      </c>
      <c r="E58" s="80"/>
      <c r="F58" s="81"/>
      <c r="G58" s="69" t="str">
        <f t="shared" ref="G58" si="104">IF((ISBLANK(F58)), "", F58*$D58)</f>
        <v/>
      </c>
      <c r="H58" s="72" t="str">
        <f t="shared" ref="H58" si="105">IF((ISBLANK(F58)), "", $D58*100)</f>
        <v/>
      </c>
      <c r="I58" s="66"/>
      <c r="J58" s="80"/>
      <c r="K58" s="81"/>
      <c r="L58" s="69" t="str">
        <f t="shared" ref="L58" si="106">IF((ISBLANK(K58)), "", K58*$D58)</f>
        <v/>
      </c>
      <c r="M58" s="72" t="str">
        <f t="shared" ref="M58" si="107">IF((ISBLANK(K58)), "", $D58*100)</f>
        <v/>
      </c>
      <c r="N58" s="66"/>
      <c r="O58" s="80"/>
      <c r="P58" s="81"/>
      <c r="Q58" s="69" t="str">
        <f>IF((ISBLANK(P58)), "", P58*$D58)</f>
        <v/>
      </c>
      <c r="R58" s="72" t="str">
        <f>IF((ISBLANK(P58)), "", $D58*100)</f>
        <v/>
      </c>
      <c r="S58" s="66"/>
      <c r="T58" s="139"/>
      <c r="U58" s="142"/>
      <c r="V58" s="69" t="str">
        <f t="shared" ref="V58" si="108">IF((ISBLANK(U58)), "", U58*$D58)</f>
        <v/>
      </c>
      <c r="W58" s="72" t="str">
        <f t="shared" ref="W58" si="109">IF((ISBLANK(U58)), "", $D58*100)</f>
        <v/>
      </c>
      <c r="X58" s="66"/>
      <c r="Y58" s="80"/>
      <c r="Z58" s="81"/>
      <c r="AA58" s="69" t="str">
        <f>IF((ISBLANK(Z58)), "", Z58*$D58)</f>
        <v/>
      </c>
      <c r="AB58" s="72" t="str">
        <f>IF((ISBLANK(Z58)), "", $D58*100)</f>
        <v/>
      </c>
      <c r="AC58" s="66"/>
      <c r="AD58" s="80"/>
      <c r="AE58" s="81"/>
      <c r="AF58" s="69" t="str">
        <f t="shared" ref="AF58" si="110">IF((ISBLANK(AE58)), "", AE58*$D58)</f>
        <v/>
      </c>
      <c r="AG58" s="72" t="str">
        <f t="shared" ref="AG58" si="111">IF((ISBLANK(AE58)), "", $D58*100)</f>
        <v/>
      </c>
      <c r="AH58" s="66"/>
      <c r="AI58" s="80"/>
      <c r="AJ58" s="81"/>
      <c r="AK58" s="69" t="str">
        <f t="shared" ref="AK58" si="112">IF((ISBLANK(AJ58)), "", AJ58*$D58)</f>
        <v/>
      </c>
      <c r="AL58" s="72" t="str">
        <f t="shared" ref="AL58" si="113">IF((ISBLANK(AJ58)), "", $D58*100)</f>
        <v/>
      </c>
      <c r="AM58" s="66"/>
    </row>
    <row r="59" spans="1:39" ht="12" customHeight="1" x14ac:dyDescent="0.25">
      <c r="A59" s="124"/>
      <c r="B59" s="87"/>
      <c r="C59" s="40" t="s">
        <v>29</v>
      </c>
      <c r="D59" s="76"/>
      <c r="E59" s="80"/>
      <c r="F59" s="81"/>
      <c r="G59" s="70"/>
      <c r="H59" s="73"/>
      <c r="I59" s="66"/>
      <c r="J59" s="80"/>
      <c r="K59" s="81"/>
      <c r="L59" s="70"/>
      <c r="M59" s="73"/>
      <c r="N59" s="66"/>
      <c r="O59" s="80"/>
      <c r="P59" s="81"/>
      <c r="Q59" s="70"/>
      <c r="R59" s="73"/>
      <c r="S59" s="66"/>
      <c r="T59" s="140"/>
      <c r="U59" s="143"/>
      <c r="V59" s="70"/>
      <c r="W59" s="73"/>
      <c r="X59" s="66"/>
      <c r="Y59" s="80"/>
      <c r="Z59" s="81"/>
      <c r="AA59" s="70"/>
      <c r="AB59" s="73"/>
      <c r="AC59" s="66"/>
      <c r="AD59" s="80"/>
      <c r="AE59" s="81"/>
      <c r="AF59" s="70"/>
      <c r="AG59" s="73"/>
      <c r="AH59" s="66"/>
      <c r="AI59" s="80"/>
      <c r="AJ59" s="81"/>
      <c r="AK59" s="70"/>
      <c r="AL59" s="73"/>
      <c r="AM59" s="66"/>
    </row>
    <row r="60" spans="1:39" ht="12.5" x14ac:dyDescent="0.25">
      <c r="A60" s="124"/>
      <c r="B60" s="88"/>
      <c r="C60" s="40" t="s">
        <v>11</v>
      </c>
      <c r="D60" s="76"/>
      <c r="E60" s="80"/>
      <c r="F60" s="81"/>
      <c r="G60" s="70"/>
      <c r="H60" s="73"/>
      <c r="I60" s="66"/>
      <c r="J60" s="80"/>
      <c r="K60" s="81"/>
      <c r="L60" s="70"/>
      <c r="M60" s="73"/>
      <c r="N60" s="66"/>
      <c r="O60" s="80"/>
      <c r="P60" s="81"/>
      <c r="Q60" s="70"/>
      <c r="R60" s="73"/>
      <c r="S60" s="66"/>
      <c r="T60" s="140"/>
      <c r="U60" s="143"/>
      <c r="V60" s="70"/>
      <c r="W60" s="73"/>
      <c r="X60" s="66"/>
      <c r="Y60" s="80"/>
      <c r="Z60" s="81"/>
      <c r="AA60" s="70"/>
      <c r="AB60" s="73"/>
      <c r="AC60" s="66"/>
      <c r="AD60" s="80"/>
      <c r="AE60" s="81"/>
      <c r="AF60" s="70"/>
      <c r="AG60" s="73"/>
      <c r="AH60" s="66"/>
      <c r="AI60" s="80"/>
      <c r="AJ60" s="81"/>
      <c r="AK60" s="70"/>
      <c r="AL60" s="73"/>
      <c r="AM60" s="66"/>
    </row>
    <row r="61" spans="1:39" ht="12.5" x14ac:dyDescent="0.25">
      <c r="A61" s="124"/>
      <c r="B61" s="88"/>
      <c r="C61" s="40" t="s">
        <v>12</v>
      </c>
      <c r="D61" s="76"/>
      <c r="E61" s="80"/>
      <c r="F61" s="81"/>
      <c r="G61" s="70"/>
      <c r="H61" s="73"/>
      <c r="I61" s="66"/>
      <c r="J61" s="80"/>
      <c r="K61" s="81"/>
      <c r="L61" s="70"/>
      <c r="M61" s="73"/>
      <c r="N61" s="66"/>
      <c r="O61" s="80"/>
      <c r="P61" s="81"/>
      <c r="Q61" s="70"/>
      <c r="R61" s="73"/>
      <c r="S61" s="66"/>
      <c r="T61" s="140"/>
      <c r="U61" s="143"/>
      <c r="V61" s="70"/>
      <c r="W61" s="73"/>
      <c r="X61" s="66"/>
      <c r="Y61" s="80"/>
      <c r="Z61" s="81"/>
      <c r="AA61" s="70"/>
      <c r="AB61" s="73"/>
      <c r="AC61" s="66"/>
      <c r="AD61" s="80"/>
      <c r="AE61" s="81"/>
      <c r="AF61" s="70"/>
      <c r="AG61" s="73"/>
      <c r="AH61" s="66"/>
      <c r="AI61" s="80"/>
      <c r="AJ61" s="81"/>
      <c r="AK61" s="70"/>
      <c r="AL61" s="73"/>
      <c r="AM61" s="66"/>
    </row>
    <row r="62" spans="1:39" ht="12.5" x14ac:dyDescent="0.25">
      <c r="A62" s="124"/>
      <c r="B62" s="88"/>
      <c r="C62" s="40" t="s">
        <v>3</v>
      </c>
      <c r="D62" s="76"/>
      <c r="E62" s="80"/>
      <c r="F62" s="81"/>
      <c r="G62" s="71"/>
      <c r="H62" s="74"/>
      <c r="I62" s="66"/>
      <c r="J62" s="80"/>
      <c r="K62" s="81"/>
      <c r="L62" s="71"/>
      <c r="M62" s="74"/>
      <c r="N62" s="66"/>
      <c r="O62" s="80"/>
      <c r="P62" s="81"/>
      <c r="Q62" s="71"/>
      <c r="R62" s="74"/>
      <c r="S62" s="66"/>
      <c r="T62" s="141"/>
      <c r="U62" s="144"/>
      <c r="V62" s="71"/>
      <c r="W62" s="74"/>
      <c r="X62" s="66"/>
      <c r="Y62" s="80"/>
      <c r="Z62" s="81"/>
      <c r="AA62" s="71"/>
      <c r="AB62" s="74"/>
      <c r="AC62" s="66"/>
      <c r="AD62" s="80"/>
      <c r="AE62" s="81"/>
      <c r="AF62" s="71"/>
      <c r="AG62" s="74"/>
      <c r="AH62" s="66"/>
      <c r="AI62" s="80"/>
      <c r="AJ62" s="81"/>
      <c r="AK62" s="71"/>
      <c r="AL62" s="74"/>
      <c r="AM62" s="66"/>
    </row>
    <row r="63" spans="1:39" ht="12" customHeight="1" x14ac:dyDescent="0.25">
      <c r="A63" s="124"/>
      <c r="B63" s="91" t="s">
        <v>135</v>
      </c>
      <c r="C63" s="39" t="s">
        <v>4</v>
      </c>
      <c r="D63" s="76">
        <v>1.25</v>
      </c>
      <c r="E63" s="78"/>
      <c r="F63" s="79"/>
      <c r="G63" s="69" t="str">
        <f t="shared" ref="G63" si="114">IF((ISBLANK(F63)), "", F63*$D63)</f>
        <v/>
      </c>
      <c r="H63" s="72" t="str">
        <f t="shared" ref="H63" si="115">IF((ISBLANK(F63)), "", $D63*100)</f>
        <v/>
      </c>
      <c r="I63" s="66"/>
      <c r="J63" s="78"/>
      <c r="K63" s="79"/>
      <c r="L63" s="69" t="str">
        <f t="shared" ref="L63" si="116">IF((ISBLANK(K63)), "", K63*$D63)</f>
        <v/>
      </c>
      <c r="M63" s="72" t="str">
        <f t="shared" ref="M63" si="117">IF((ISBLANK(K63)), "", $D63*100)</f>
        <v/>
      </c>
      <c r="N63" s="66"/>
      <c r="O63" s="78"/>
      <c r="P63" s="79"/>
      <c r="Q63" s="69" t="str">
        <f>IF((ISBLANK(P63)), "", P63*$D63)</f>
        <v/>
      </c>
      <c r="R63" s="72" t="str">
        <f>IF((ISBLANK(P63)), "", $D63*100)</f>
        <v/>
      </c>
      <c r="S63" s="66"/>
      <c r="T63" s="133"/>
      <c r="U63" s="145"/>
      <c r="V63" s="69" t="str">
        <f t="shared" ref="V63" si="118">IF((ISBLANK(U63)), "", U63*$D63)</f>
        <v/>
      </c>
      <c r="W63" s="72" t="str">
        <f t="shared" ref="W63" si="119">IF((ISBLANK(U63)), "", $D63*100)</f>
        <v/>
      </c>
      <c r="X63" s="66"/>
      <c r="Y63" s="78"/>
      <c r="Z63" s="79"/>
      <c r="AA63" s="69" t="str">
        <f>IF((ISBLANK(Z63)), "", Z63*$D63)</f>
        <v/>
      </c>
      <c r="AB63" s="72" t="str">
        <f>IF((ISBLANK(Z63)), "", $D63*100)</f>
        <v/>
      </c>
      <c r="AC63" s="66"/>
      <c r="AD63" s="78"/>
      <c r="AE63" s="79"/>
      <c r="AF63" s="69" t="str">
        <f t="shared" ref="AF63" si="120">IF((ISBLANK(AE63)), "", AE63*$D63)</f>
        <v/>
      </c>
      <c r="AG63" s="72" t="str">
        <f t="shared" ref="AG63" si="121">IF((ISBLANK(AE63)), "", $D63*100)</f>
        <v/>
      </c>
      <c r="AH63" s="66"/>
      <c r="AI63" s="78"/>
      <c r="AJ63" s="79"/>
      <c r="AK63" s="69" t="str">
        <f t="shared" ref="AK63" si="122">IF((ISBLANK(AJ63)), "", AJ63*$D63)</f>
        <v/>
      </c>
      <c r="AL63" s="72" t="str">
        <f t="shared" ref="AL63" si="123">IF((ISBLANK(AJ63)), "", $D63*100)</f>
        <v/>
      </c>
      <c r="AM63" s="66"/>
    </row>
    <row r="64" spans="1:39" ht="12.5" x14ac:dyDescent="0.25">
      <c r="A64" s="124"/>
      <c r="B64" s="87"/>
      <c r="C64" s="39" t="s">
        <v>136</v>
      </c>
      <c r="D64" s="76"/>
      <c r="E64" s="78"/>
      <c r="F64" s="79"/>
      <c r="G64" s="70"/>
      <c r="H64" s="73"/>
      <c r="I64" s="66"/>
      <c r="J64" s="78"/>
      <c r="K64" s="79"/>
      <c r="L64" s="70"/>
      <c r="M64" s="73"/>
      <c r="N64" s="66"/>
      <c r="O64" s="78"/>
      <c r="P64" s="79"/>
      <c r="Q64" s="70"/>
      <c r="R64" s="73"/>
      <c r="S64" s="66"/>
      <c r="T64" s="134"/>
      <c r="U64" s="146"/>
      <c r="V64" s="70"/>
      <c r="W64" s="73"/>
      <c r="X64" s="66"/>
      <c r="Y64" s="78"/>
      <c r="Z64" s="79"/>
      <c r="AA64" s="70"/>
      <c r="AB64" s="73"/>
      <c r="AC64" s="66"/>
      <c r="AD64" s="78"/>
      <c r="AE64" s="79"/>
      <c r="AF64" s="70"/>
      <c r="AG64" s="73"/>
      <c r="AH64" s="66"/>
      <c r="AI64" s="78"/>
      <c r="AJ64" s="79"/>
      <c r="AK64" s="70"/>
      <c r="AL64" s="73"/>
      <c r="AM64" s="66"/>
    </row>
    <row r="65" spans="1:39" ht="12.5" x14ac:dyDescent="0.25">
      <c r="A65" s="124"/>
      <c r="B65" s="87"/>
      <c r="C65" s="39" t="s">
        <v>32</v>
      </c>
      <c r="D65" s="76"/>
      <c r="E65" s="78"/>
      <c r="F65" s="79"/>
      <c r="G65" s="70"/>
      <c r="H65" s="73"/>
      <c r="I65" s="66"/>
      <c r="J65" s="78"/>
      <c r="K65" s="79"/>
      <c r="L65" s="70"/>
      <c r="M65" s="73"/>
      <c r="N65" s="66"/>
      <c r="O65" s="78"/>
      <c r="P65" s="79"/>
      <c r="Q65" s="70"/>
      <c r="R65" s="73"/>
      <c r="S65" s="66"/>
      <c r="T65" s="134"/>
      <c r="U65" s="146"/>
      <c r="V65" s="70"/>
      <c r="W65" s="73"/>
      <c r="X65" s="66"/>
      <c r="Y65" s="78"/>
      <c r="Z65" s="79"/>
      <c r="AA65" s="70"/>
      <c r="AB65" s="73"/>
      <c r="AC65" s="66"/>
      <c r="AD65" s="78"/>
      <c r="AE65" s="79"/>
      <c r="AF65" s="70"/>
      <c r="AG65" s="73"/>
      <c r="AH65" s="66"/>
      <c r="AI65" s="78"/>
      <c r="AJ65" s="79"/>
      <c r="AK65" s="70"/>
      <c r="AL65" s="73"/>
      <c r="AM65" s="66"/>
    </row>
    <row r="66" spans="1:39" ht="12.5" x14ac:dyDescent="0.25">
      <c r="A66" s="124"/>
      <c r="B66" s="87"/>
      <c r="C66" s="39" t="s">
        <v>31</v>
      </c>
      <c r="D66" s="76"/>
      <c r="E66" s="78"/>
      <c r="F66" s="79"/>
      <c r="G66" s="70"/>
      <c r="H66" s="73"/>
      <c r="I66" s="66"/>
      <c r="J66" s="78"/>
      <c r="K66" s="79"/>
      <c r="L66" s="70"/>
      <c r="M66" s="73"/>
      <c r="N66" s="66"/>
      <c r="O66" s="78"/>
      <c r="P66" s="79"/>
      <c r="Q66" s="70"/>
      <c r="R66" s="73"/>
      <c r="S66" s="66"/>
      <c r="T66" s="134"/>
      <c r="U66" s="146"/>
      <c r="V66" s="70"/>
      <c r="W66" s="73"/>
      <c r="X66" s="66"/>
      <c r="Y66" s="78"/>
      <c r="Z66" s="79"/>
      <c r="AA66" s="70"/>
      <c r="AB66" s="73"/>
      <c r="AC66" s="66"/>
      <c r="AD66" s="78"/>
      <c r="AE66" s="79"/>
      <c r="AF66" s="70"/>
      <c r="AG66" s="73"/>
      <c r="AH66" s="66"/>
      <c r="AI66" s="78"/>
      <c r="AJ66" s="79"/>
      <c r="AK66" s="70"/>
      <c r="AL66" s="73"/>
      <c r="AM66" s="66"/>
    </row>
    <row r="67" spans="1:39" ht="12.5" x14ac:dyDescent="0.25">
      <c r="A67" s="124"/>
      <c r="B67" s="87"/>
      <c r="C67" s="39" t="s">
        <v>5</v>
      </c>
      <c r="D67" s="76"/>
      <c r="E67" s="78"/>
      <c r="F67" s="79"/>
      <c r="G67" s="71"/>
      <c r="H67" s="74"/>
      <c r="I67" s="66"/>
      <c r="J67" s="78"/>
      <c r="K67" s="79"/>
      <c r="L67" s="71"/>
      <c r="M67" s="74"/>
      <c r="N67" s="66"/>
      <c r="O67" s="78"/>
      <c r="P67" s="79"/>
      <c r="Q67" s="71"/>
      <c r="R67" s="74"/>
      <c r="S67" s="66"/>
      <c r="T67" s="135"/>
      <c r="U67" s="147"/>
      <c r="V67" s="71"/>
      <c r="W67" s="74"/>
      <c r="X67" s="66"/>
      <c r="Y67" s="78"/>
      <c r="Z67" s="79"/>
      <c r="AA67" s="71"/>
      <c r="AB67" s="74"/>
      <c r="AC67" s="66"/>
      <c r="AD67" s="78"/>
      <c r="AE67" s="79"/>
      <c r="AF67" s="71"/>
      <c r="AG67" s="74"/>
      <c r="AH67" s="66"/>
      <c r="AI67" s="78"/>
      <c r="AJ67" s="79"/>
      <c r="AK67" s="71"/>
      <c r="AL67" s="74"/>
      <c r="AM67" s="66"/>
    </row>
    <row r="68" spans="1:39" ht="12" customHeight="1" x14ac:dyDescent="0.25">
      <c r="A68" s="124"/>
      <c r="B68" s="119" t="s">
        <v>137</v>
      </c>
      <c r="C68" s="39" t="s">
        <v>139</v>
      </c>
      <c r="D68" s="76">
        <v>1.5</v>
      </c>
      <c r="E68" s="75"/>
      <c r="F68" s="68"/>
      <c r="G68" s="69" t="str">
        <f t="shared" ref="G68" si="124">IF((ISBLANK(F68)), "", F68*$D68)</f>
        <v/>
      </c>
      <c r="H68" s="72" t="str">
        <f t="shared" ref="H68" si="125">IF((ISBLANK(F68)), "", $D68*100)</f>
        <v/>
      </c>
      <c r="I68" s="66"/>
      <c r="J68" s="75"/>
      <c r="K68" s="68"/>
      <c r="L68" s="69" t="str">
        <f t="shared" ref="L68" si="126">IF((ISBLANK(K68)), "", K68*$D68)</f>
        <v/>
      </c>
      <c r="M68" s="72" t="str">
        <f t="shared" ref="M68" si="127">IF((ISBLANK(K68)), "", $D68*100)</f>
        <v/>
      </c>
      <c r="N68" s="66"/>
      <c r="O68" s="75"/>
      <c r="P68" s="68"/>
      <c r="Q68" s="69" t="str">
        <f>IF((ISBLANK(P68)), "", P68*$D68)</f>
        <v/>
      </c>
      <c r="R68" s="72" t="str">
        <f>IF((ISBLANK(P68)), "", $D68*100)</f>
        <v/>
      </c>
      <c r="S68" s="66"/>
      <c r="T68" s="92"/>
      <c r="U68" s="95"/>
      <c r="V68" s="69" t="str">
        <f t="shared" ref="V68" si="128">IF((ISBLANK(U68)), "", U68*$D68)</f>
        <v/>
      </c>
      <c r="W68" s="72" t="str">
        <f t="shared" ref="W68" si="129">IF((ISBLANK(U68)), "", $D68*100)</f>
        <v/>
      </c>
      <c r="X68" s="66"/>
      <c r="Y68" s="75"/>
      <c r="Z68" s="68"/>
      <c r="AA68" s="69" t="str">
        <f>IF((ISBLANK(Z68)), "", Z68*$D68)</f>
        <v/>
      </c>
      <c r="AB68" s="72" t="str">
        <f>IF((ISBLANK(Z68)), "", $D68*100)</f>
        <v/>
      </c>
      <c r="AC68" s="66"/>
      <c r="AD68" s="75"/>
      <c r="AE68" s="68"/>
      <c r="AF68" s="69" t="str">
        <f t="shared" ref="AF68" si="130">IF((ISBLANK(AE68)), "", AE68*$D68)</f>
        <v/>
      </c>
      <c r="AG68" s="72" t="str">
        <f t="shared" ref="AG68" si="131">IF((ISBLANK(AE68)), "", $D68*100)</f>
        <v/>
      </c>
      <c r="AH68" s="66"/>
      <c r="AI68" s="75"/>
      <c r="AJ68" s="68"/>
      <c r="AK68" s="69" t="str">
        <f t="shared" ref="AK68" si="132">IF((ISBLANK(AJ68)), "", AJ68*$D68)</f>
        <v/>
      </c>
      <c r="AL68" s="72" t="str">
        <f t="shared" ref="AL68" si="133">IF((ISBLANK(AJ68)), "", $D68*100)</f>
        <v/>
      </c>
      <c r="AM68" s="66"/>
    </row>
    <row r="69" spans="1:39" ht="12.5" x14ac:dyDescent="0.25">
      <c r="A69" s="124"/>
      <c r="B69" s="83"/>
      <c r="C69" s="1" t="s">
        <v>140</v>
      </c>
      <c r="D69" s="76"/>
      <c r="E69" s="75"/>
      <c r="F69" s="68"/>
      <c r="G69" s="70"/>
      <c r="H69" s="73"/>
      <c r="I69" s="66"/>
      <c r="J69" s="75"/>
      <c r="K69" s="68"/>
      <c r="L69" s="70"/>
      <c r="M69" s="73"/>
      <c r="N69" s="66"/>
      <c r="O69" s="75"/>
      <c r="P69" s="68"/>
      <c r="Q69" s="70"/>
      <c r="R69" s="73"/>
      <c r="S69" s="66"/>
      <c r="T69" s="93"/>
      <c r="U69" s="96"/>
      <c r="V69" s="70"/>
      <c r="W69" s="73"/>
      <c r="X69" s="66"/>
      <c r="Y69" s="75"/>
      <c r="Z69" s="68"/>
      <c r="AA69" s="70"/>
      <c r="AB69" s="73"/>
      <c r="AC69" s="66"/>
      <c r="AD69" s="75"/>
      <c r="AE69" s="68"/>
      <c r="AF69" s="70"/>
      <c r="AG69" s="73"/>
      <c r="AH69" s="66"/>
      <c r="AI69" s="75"/>
      <c r="AJ69" s="68"/>
      <c r="AK69" s="70"/>
      <c r="AL69" s="73"/>
      <c r="AM69" s="66"/>
    </row>
    <row r="70" spans="1:39" ht="12.5" x14ac:dyDescent="0.25">
      <c r="A70" s="124"/>
      <c r="B70" s="83"/>
      <c r="C70" s="1" t="s">
        <v>33</v>
      </c>
      <c r="D70" s="76"/>
      <c r="E70" s="75"/>
      <c r="F70" s="68"/>
      <c r="G70" s="70"/>
      <c r="H70" s="73"/>
      <c r="I70" s="66"/>
      <c r="J70" s="75"/>
      <c r="K70" s="68"/>
      <c r="L70" s="70"/>
      <c r="M70" s="73"/>
      <c r="N70" s="66"/>
      <c r="O70" s="75"/>
      <c r="P70" s="68"/>
      <c r="Q70" s="70"/>
      <c r="R70" s="73"/>
      <c r="S70" s="66"/>
      <c r="T70" s="93"/>
      <c r="U70" s="96"/>
      <c r="V70" s="70"/>
      <c r="W70" s="73"/>
      <c r="X70" s="66"/>
      <c r="Y70" s="75"/>
      <c r="Z70" s="68"/>
      <c r="AA70" s="70"/>
      <c r="AB70" s="73"/>
      <c r="AC70" s="66"/>
      <c r="AD70" s="75"/>
      <c r="AE70" s="68"/>
      <c r="AF70" s="70"/>
      <c r="AG70" s="73"/>
      <c r="AH70" s="66"/>
      <c r="AI70" s="75"/>
      <c r="AJ70" s="68"/>
      <c r="AK70" s="70"/>
      <c r="AL70" s="73"/>
      <c r="AM70" s="66"/>
    </row>
    <row r="71" spans="1:39" ht="12.5" x14ac:dyDescent="0.25">
      <c r="A71" s="124"/>
      <c r="B71" s="83"/>
      <c r="C71" s="39" t="s">
        <v>141</v>
      </c>
      <c r="D71" s="76"/>
      <c r="E71" s="75"/>
      <c r="F71" s="68"/>
      <c r="G71" s="70"/>
      <c r="H71" s="73"/>
      <c r="I71" s="66"/>
      <c r="J71" s="75"/>
      <c r="K71" s="68"/>
      <c r="L71" s="70"/>
      <c r="M71" s="73"/>
      <c r="N71" s="66"/>
      <c r="O71" s="75"/>
      <c r="P71" s="68"/>
      <c r="Q71" s="70"/>
      <c r="R71" s="73"/>
      <c r="S71" s="66"/>
      <c r="T71" s="93"/>
      <c r="U71" s="96"/>
      <c r="V71" s="70"/>
      <c r="W71" s="73"/>
      <c r="X71" s="66"/>
      <c r="Y71" s="75"/>
      <c r="Z71" s="68"/>
      <c r="AA71" s="70"/>
      <c r="AB71" s="73"/>
      <c r="AC71" s="66"/>
      <c r="AD71" s="75"/>
      <c r="AE71" s="68"/>
      <c r="AF71" s="70"/>
      <c r="AG71" s="73"/>
      <c r="AH71" s="66"/>
      <c r="AI71" s="75"/>
      <c r="AJ71" s="68"/>
      <c r="AK71" s="70"/>
      <c r="AL71" s="73"/>
      <c r="AM71" s="66"/>
    </row>
    <row r="72" spans="1:39" ht="12.5" x14ac:dyDescent="0.25">
      <c r="A72" s="124"/>
      <c r="B72" s="83"/>
      <c r="C72" s="39" t="s">
        <v>142</v>
      </c>
      <c r="D72" s="76"/>
      <c r="E72" s="75"/>
      <c r="F72" s="68"/>
      <c r="G72" s="71"/>
      <c r="H72" s="74"/>
      <c r="I72" s="66"/>
      <c r="J72" s="75"/>
      <c r="K72" s="68"/>
      <c r="L72" s="71"/>
      <c r="M72" s="74"/>
      <c r="N72" s="66"/>
      <c r="O72" s="75"/>
      <c r="P72" s="68"/>
      <c r="Q72" s="71"/>
      <c r="R72" s="74"/>
      <c r="S72" s="66"/>
      <c r="T72" s="94"/>
      <c r="U72" s="97"/>
      <c r="V72" s="71"/>
      <c r="W72" s="74"/>
      <c r="X72" s="66"/>
      <c r="Y72" s="75"/>
      <c r="Z72" s="68"/>
      <c r="AA72" s="71"/>
      <c r="AB72" s="74"/>
      <c r="AC72" s="66"/>
      <c r="AD72" s="75"/>
      <c r="AE72" s="68"/>
      <c r="AF72" s="71"/>
      <c r="AG72" s="74"/>
      <c r="AH72" s="66"/>
      <c r="AI72" s="75"/>
      <c r="AJ72" s="68"/>
      <c r="AK72" s="71"/>
      <c r="AL72" s="74"/>
      <c r="AM72" s="66"/>
    </row>
    <row r="73" spans="1:39" ht="12" customHeight="1" x14ac:dyDescent="0.25">
      <c r="A73" s="124"/>
      <c r="B73" s="91" t="s">
        <v>138</v>
      </c>
      <c r="C73" s="39" t="s">
        <v>34</v>
      </c>
      <c r="D73" s="76">
        <v>1.5</v>
      </c>
      <c r="E73" s="75"/>
      <c r="F73" s="68"/>
      <c r="G73" s="69" t="str">
        <f t="shared" ref="G73" si="134">IF((ISBLANK(F73)), "", F73*$D73)</f>
        <v/>
      </c>
      <c r="H73" s="72" t="str">
        <f t="shared" ref="H73" si="135">IF((ISBLANK(F73)), "", $D73*100)</f>
        <v/>
      </c>
      <c r="I73" s="66"/>
      <c r="J73" s="75"/>
      <c r="K73" s="68"/>
      <c r="L73" s="69" t="str">
        <f t="shared" ref="L73" si="136">IF((ISBLANK(K73)), "", K73*$D73)</f>
        <v/>
      </c>
      <c r="M73" s="72" t="str">
        <f t="shared" ref="M73" si="137">IF((ISBLANK(K73)), "", $D73*100)</f>
        <v/>
      </c>
      <c r="N73" s="66"/>
      <c r="O73" s="75"/>
      <c r="P73" s="68"/>
      <c r="Q73" s="69" t="str">
        <f>IF((ISBLANK(P73)), "", P73*$D73)</f>
        <v/>
      </c>
      <c r="R73" s="72" t="str">
        <f>IF((ISBLANK(P73)), "", $D73*100)</f>
        <v/>
      </c>
      <c r="S73" s="66"/>
      <c r="T73" s="92"/>
      <c r="U73" s="95"/>
      <c r="V73" s="69" t="str">
        <f t="shared" ref="V73" si="138">IF((ISBLANK(U73)), "", U73*$D73)</f>
        <v/>
      </c>
      <c r="W73" s="72" t="str">
        <f t="shared" ref="W73" si="139">IF((ISBLANK(U73)), "", $D73*100)</f>
        <v/>
      </c>
      <c r="X73" s="66"/>
      <c r="Y73" s="75"/>
      <c r="Z73" s="68"/>
      <c r="AA73" s="69" t="str">
        <f>IF((ISBLANK(Z73)), "", Z73*$D73)</f>
        <v/>
      </c>
      <c r="AB73" s="72" t="str">
        <f>IF((ISBLANK(Z73)), "", $D73*100)</f>
        <v/>
      </c>
      <c r="AC73" s="66"/>
      <c r="AD73" s="75"/>
      <c r="AE73" s="68"/>
      <c r="AF73" s="69" t="str">
        <f t="shared" ref="AF73" si="140">IF((ISBLANK(AE73)), "", AE73*$D73)</f>
        <v/>
      </c>
      <c r="AG73" s="72" t="str">
        <f t="shared" ref="AG73" si="141">IF((ISBLANK(AE73)), "", $D73*100)</f>
        <v/>
      </c>
      <c r="AH73" s="66"/>
      <c r="AI73" s="75"/>
      <c r="AJ73" s="68"/>
      <c r="AK73" s="69" t="str">
        <f t="shared" ref="AK73" si="142">IF((ISBLANK(AJ73)), "", AJ73*$D73)</f>
        <v/>
      </c>
      <c r="AL73" s="72" t="str">
        <f t="shared" ref="AL73" si="143">IF((ISBLANK(AJ73)), "", $D73*100)</f>
        <v/>
      </c>
      <c r="AM73" s="66"/>
    </row>
    <row r="74" spans="1:39" ht="12" customHeight="1" x14ac:dyDescent="0.25">
      <c r="A74" s="124"/>
      <c r="B74" s="87"/>
      <c r="C74" s="39" t="s">
        <v>143</v>
      </c>
      <c r="D74" s="76"/>
      <c r="E74" s="75"/>
      <c r="F74" s="68"/>
      <c r="G74" s="70"/>
      <c r="H74" s="73"/>
      <c r="I74" s="66"/>
      <c r="J74" s="75"/>
      <c r="K74" s="68"/>
      <c r="L74" s="70"/>
      <c r="M74" s="73"/>
      <c r="N74" s="66"/>
      <c r="O74" s="75"/>
      <c r="P74" s="68"/>
      <c r="Q74" s="70"/>
      <c r="R74" s="73"/>
      <c r="S74" s="66"/>
      <c r="T74" s="93"/>
      <c r="U74" s="96"/>
      <c r="V74" s="70"/>
      <c r="W74" s="73"/>
      <c r="X74" s="66"/>
      <c r="Y74" s="75"/>
      <c r="Z74" s="68"/>
      <c r="AA74" s="70"/>
      <c r="AB74" s="73"/>
      <c r="AC74" s="66"/>
      <c r="AD74" s="75"/>
      <c r="AE74" s="68"/>
      <c r="AF74" s="70"/>
      <c r="AG74" s="73"/>
      <c r="AH74" s="66"/>
      <c r="AI74" s="75"/>
      <c r="AJ74" s="68"/>
      <c r="AK74" s="70"/>
      <c r="AL74" s="73"/>
      <c r="AM74" s="66"/>
    </row>
    <row r="75" spans="1:39" ht="12.5" x14ac:dyDescent="0.25">
      <c r="A75" s="124"/>
      <c r="B75" s="88"/>
      <c r="C75" s="39" t="s">
        <v>13</v>
      </c>
      <c r="D75" s="76"/>
      <c r="E75" s="75"/>
      <c r="F75" s="68"/>
      <c r="G75" s="70"/>
      <c r="H75" s="73"/>
      <c r="I75" s="66"/>
      <c r="J75" s="75"/>
      <c r="K75" s="68"/>
      <c r="L75" s="70"/>
      <c r="M75" s="73"/>
      <c r="N75" s="66"/>
      <c r="O75" s="75"/>
      <c r="P75" s="68"/>
      <c r="Q75" s="70"/>
      <c r="R75" s="73"/>
      <c r="S75" s="66"/>
      <c r="T75" s="93"/>
      <c r="U75" s="96"/>
      <c r="V75" s="70"/>
      <c r="W75" s="73"/>
      <c r="X75" s="66"/>
      <c r="Y75" s="75"/>
      <c r="Z75" s="68"/>
      <c r="AA75" s="70"/>
      <c r="AB75" s="73"/>
      <c r="AC75" s="66"/>
      <c r="AD75" s="75"/>
      <c r="AE75" s="68"/>
      <c r="AF75" s="70"/>
      <c r="AG75" s="73"/>
      <c r="AH75" s="66"/>
      <c r="AI75" s="75"/>
      <c r="AJ75" s="68"/>
      <c r="AK75" s="70"/>
      <c r="AL75" s="73"/>
      <c r="AM75" s="66"/>
    </row>
    <row r="76" spans="1:39" ht="12.5" x14ac:dyDescent="0.25">
      <c r="A76" s="124"/>
      <c r="B76" s="88"/>
      <c r="C76" s="39" t="s">
        <v>14</v>
      </c>
      <c r="D76" s="76"/>
      <c r="E76" s="75"/>
      <c r="F76" s="68"/>
      <c r="G76" s="70"/>
      <c r="H76" s="73"/>
      <c r="I76" s="66"/>
      <c r="J76" s="75"/>
      <c r="K76" s="68"/>
      <c r="L76" s="70"/>
      <c r="M76" s="73"/>
      <c r="N76" s="66"/>
      <c r="O76" s="75"/>
      <c r="P76" s="68"/>
      <c r="Q76" s="70"/>
      <c r="R76" s="73"/>
      <c r="S76" s="66"/>
      <c r="T76" s="93"/>
      <c r="U76" s="96"/>
      <c r="V76" s="70"/>
      <c r="W76" s="73"/>
      <c r="X76" s="66"/>
      <c r="Y76" s="75"/>
      <c r="Z76" s="68"/>
      <c r="AA76" s="70"/>
      <c r="AB76" s="73"/>
      <c r="AC76" s="66"/>
      <c r="AD76" s="75"/>
      <c r="AE76" s="68"/>
      <c r="AF76" s="70"/>
      <c r="AG76" s="73"/>
      <c r="AH76" s="66"/>
      <c r="AI76" s="75"/>
      <c r="AJ76" s="68"/>
      <c r="AK76" s="70"/>
      <c r="AL76" s="73"/>
      <c r="AM76" s="66"/>
    </row>
    <row r="77" spans="1:39" ht="12.5" x14ac:dyDescent="0.25">
      <c r="A77" s="124"/>
      <c r="B77" s="88"/>
      <c r="C77" s="39" t="s">
        <v>3</v>
      </c>
      <c r="D77" s="76"/>
      <c r="E77" s="75"/>
      <c r="F77" s="68"/>
      <c r="G77" s="71"/>
      <c r="H77" s="74"/>
      <c r="I77" s="66"/>
      <c r="J77" s="75"/>
      <c r="K77" s="68"/>
      <c r="L77" s="71"/>
      <c r="M77" s="74"/>
      <c r="N77" s="66"/>
      <c r="O77" s="75"/>
      <c r="P77" s="68"/>
      <c r="Q77" s="71"/>
      <c r="R77" s="74"/>
      <c r="S77" s="66"/>
      <c r="T77" s="94"/>
      <c r="U77" s="97"/>
      <c r="V77" s="71"/>
      <c r="W77" s="74"/>
      <c r="X77" s="66"/>
      <c r="Y77" s="75"/>
      <c r="Z77" s="68"/>
      <c r="AA77" s="71"/>
      <c r="AB77" s="74"/>
      <c r="AC77" s="66"/>
      <c r="AD77" s="75"/>
      <c r="AE77" s="68"/>
      <c r="AF77" s="71"/>
      <c r="AG77" s="74"/>
      <c r="AH77" s="66"/>
      <c r="AI77" s="75"/>
      <c r="AJ77" s="68"/>
      <c r="AK77" s="71"/>
      <c r="AL77" s="74"/>
      <c r="AM77" s="66"/>
    </row>
    <row r="78" spans="1:39" ht="12" customHeight="1" x14ac:dyDescent="0.25">
      <c r="A78" s="89"/>
      <c r="B78" s="82" t="s">
        <v>48</v>
      </c>
      <c r="C78" s="42" t="s">
        <v>149</v>
      </c>
      <c r="D78" s="90"/>
      <c r="E78" s="84"/>
      <c r="F78" s="85">
        <f>G78/H78</f>
        <v>0</v>
      </c>
      <c r="G78" s="86">
        <v>0</v>
      </c>
      <c r="H78" s="77">
        <f>AVERAGE(H3:H77)</f>
        <v>380</v>
      </c>
      <c r="I78" s="67"/>
      <c r="J78" s="84"/>
      <c r="K78" s="85">
        <f>L78/M78</f>
        <v>0</v>
      </c>
      <c r="L78" s="86">
        <v>0</v>
      </c>
      <c r="M78" s="77">
        <f>AVERAGE(M3:M77)</f>
        <v>450</v>
      </c>
      <c r="N78" s="67"/>
      <c r="O78" s="84"/>
      <c r="P78" s="85">
        <f>Q78/R78</f>
        <v>0.72222222222222221</v>
      </c>
      <c r="Q78" s="86">
        <f>AVERAGE(Q3:Q73)</f>
        <v>325</v>
      </c>
      <c r="R78" s="77">
        <f>AVERAGE(R3:R77)</f>
        <v>450</v>
      </c>
      <c r="S78" s="67"/>
      <c r="T78" s="136"/>
      <c r="U78" s="148">
        <f>V78/W78</f>
        <v>0.78947368421052633</v>
      </c>
      <c r="V78" s="151">
        <f>AVERAGE(V3:V73)</f>
        <v>300</v>
      </c>
      <c r="W78" s="154">
        <f>AVERAGE(W3:W77)</f>
        <v>380</v>
      </c>
      <c r="X78" s="67"/>
      <c r="Y78" s="84"/>
      <c r="Z78" s="85">
        <f>AA78/AB78</f>
        <v>0.90789473684210531</v>
      </c>
      <c r="AA78" s="86">
        <f>AVERAGE(AA3:AA73)</f>
        <v>345</v>
      </c>
      <c r="AB78" s="77">
        <f>AVERAGE(AB3:AB77)</f>
        <v>380</v>
      </c>
      <c r="AC78" s="67"/>
      <c r="AD78" s="84"/>
      <c r="AE78" s="85">
        <f>AF78/AG78</f>
        <v>0.60526315789473684</v>
      </c>
      <c r="AF78" s="86">
        <f>AVERAGE(AF3:AF73)</f>
        <v>230</v>
      </c>
      <c r="AG78" s="77">
        <f>AVERAGE(AG3:AG77)</f>
        <v>380</v>
      </c>
      <c r="AH78" s="67"/>
      <c r="AI78" s="84"/>
      <c r="AJ78" s="85">
        <f>AK78/AL78</f>
        <v>0.84848484848484851</v>
      </c>
      <c r="AK78" s="86">
        <f>AVERAGE(AK3:AK73)</f>
        <v>466.66666666666669</v>
      </c>
      <c r="AL78" s="77">
        <f>AVERAGE(AL3:AL77)</f>
        <v>550</v>
      </c>
      <c r="AM78" s="67"/>
    </row>
    <row r="79" spans="1:39" ht="12" customHeight="1" x14ac:dyDescent="0.25">
      <c r="A79" s="89"/>
      <c r="B79" s="82"/>
      <c r="C79" s="64" t="s">
        <v>144</v>
      </c>
      <c r="D79" s="90"/>
      <c r="E79" s="84"/>
      <c r="F79" s="85"/>
      <c r="G79" s="86"/>
      <c r="H79" s="77"/>
      <c r="I79" s="67"/>
      <c r="J79" s="84"/>
      <c r="K79" s="85"/>
      <c r="L79" s="86"/>
      <c r="M79" s="77"/>
      <c r="N79" s="67"/>
      <c r="O79" s="84"/>
      <c r="P79" s="85"/>
      <c r="Q79" s="86"/>
      <c r="R79" s="77"/>
      <c r="S79" s="67"/>
      <c r="T79" s="137"/>
      <c r="U79" s="149"/>
      <c r="V79" s="152"/>
      <c r="W79" s="155"/>
      <c r="X79" s="67"/>
      <c r="Y79" s="84"/>
      <c r="Z79" s="85"/>
      <c r="AA79" s="86"/>
      <c r="AB79" s="77"/>
      <c r="AC79" s="67"/>
      <c r="AD79" s="84"/>
      <c r="AE79" s="85"/>
      <c r="AF79" s="86"/>
      <c r="AG79" s="77"/>
      <c r="AH79" s="67"/>
      <c r="AI79" s="84"/>
      <c r="AJ79" s="85"/>
      <c r="AK79" s="86"/>
      <c r="AL79" s="77"/>
      <c r="AM79" s="67"/>
    </row>
    <row r="80" spans="1:39" ht="12" customHeight="1" x14ac:dyDescent="0.25">
      <c r="A80" s="89"/>
      <c r="B80" s="82"/>
      <c r="C80" s="43" t="s">
        <v>21</v>
      </c>
      <c r="D80" s="90"/>
      <c r="E80" s="84"/>
      <c r="F80" s="85"/>
      <c r="G80" s="86"/>
      <c r="H80" s="77"/>
      <c r="I80" s="67"/>
      <c r="J80" s="84"/>
      <c r="K80" s="85"/>
      <c r="L80" s="86"/>
      <c r="M80" s="77"/>
      <c r="N80" s="67"/>
      <c r="O80" s="84"/>
      <c r="P80" s="85"/>
      <c r="Q80" s="86"/>
      <c r="R80" s="77"/>
      <c r="S80" s="67"/>
      <c r="T80" s="137"/>
      <c r="U80" s="149"/>
      <c r="V80" s="152"/>
      <c r="W80" s="155"/>
      <c r="X80" s="67"/>
      <c r="Y80" s="84"/>
      <c r="Z80" s="85"/>
      <c r="AA80" s="86"/>
      <c r="AB80" s="77"/>
      <c r="AC80" s="67"/>
      <c r="AD80" s="84"/>
      <c r="AE80" s="85"/>
      <c r="AF80" s="86"/>
      <c r="AG80" s="77"/>
      <c r="AH80" s="67"/>
      <c r="AI80" s="84"/>
      <c r="AJ80" s="85"/>
      <c r="AK80" s="86"/>
      <c r="AL80" s="77"/>
      <c r="AM80" s="67"/>
    </row>
    <row r="81" spans="1:39" ht="12" customHeight="1" x14ac:dyDescent="0.25">
      <c r="A81" s="89"/>
      <c r="B81" s="82"/>
      <c r="C81" s="43" t="s">
        <v>22</v>
      </c>
      <c r="D81" s="90"/>
      <c r="E81" s="84"/>
      <c r="F81" s="85"/>
      <c r="G81" s="86"/>
      <c r="H81" s="77"/>
      <c r="I81" s="67"/>
      <c r="J81" s="84"/>
      <c r="K81" s="85"/>
      <c r="L81" s="86"/>
      <c r="M81" s="77"/>
      <c r="N81" s="67"/>
      <c r="O81" s="84"/>
      <c r="P81" s="85"/>
      <c r="Q81" s="86"/>
      <c r="R81" s="77"/>
      <c r="S81" s="67"/>
      <c r="T81" s="137"/>
      <c r="U81" s="149"/>
      <c r="V81" s="152"/>
      <c r="W81" s="155"/>
      <c r="X81" s="67"/>
      <c r="Y81" s="84"/>
      <c r="Z81" s="85"/>
      <c r="AA81" s="86"/>
      <c r="AB81" s="77"/>
      <c r="AC81" s="67"/>
      <c r="AD81" s="84"/>
      <c r="AE81" s="85"/>
      <c r="AF81" s="86"/>
      <c r="AG81" s="77"/>
      <c r="AH81" s="67"/>
      <c r="AI81" s="84"/>
      <c r="AJ81" s="85"/>
      <c r="AK81" s="86"/>
      <c r="AL81" s="77"/>
      <c r="AM81" s="67"/>
    </row>
    <row r="82" spans="1:39" ht="13" customHeight="1" x14ac:dyDescent="0.25">
      <c r="A82" s="89"/>
      <c r="B82" s="82"/>
      <c r="C82" s="57" t="s">
        <v>79</v>
      </c>
      <c r="D82" s="90"/>
      <c r="E82" s="84"/>
      <c r="F82" s="85"/>
      <c r="G82" s="86"/>
      <c r="H82" s="77"/>
      <c r="I82" s="67"/>
      <c r="J82" s="84"/>
      <c r="K82" s="85"/>
      <c r="L82" s="86"/>
      <c r="M82" s="77"/>
      <c r="N82" s="67"/>
      <c r="O82" s="84"/>
      <c r="P82" s="85"/>
      <c r="Q82" s="86"/>
      <c r="R82" s="77"/>
      <c r="S82" s="67"/>
      <c r="T82" s="138"/>
      <c r="U82" s="150"/>
      <c r="V82" s="153"/>
      <c r="W82" s="156"/>
      <c r="X82" s="67"/>
      <c r="Y82" s="84"/>
      <c r="Z82" s="85"/>
      <c r="AA82" s="86"/>
      <c r="AB82" s="77"/>
      <c r="AC82" s="67"/>
      <c r="AD82" s="84"/>
      <c r="AE82" s="85"/>
      <c r="AF82" s="86"/>
      <c r="AG82" s="77"/>
      <c r="AH82" s="67"/>
      <c r="AI82" s="84"/>
      <c r="AJ82" s="85"/>
      <c r="AK82" s="86"/>
      <c r="AL82" s="77"/>
      <c r="AM82" s="67"/>
    </row>
    <row r="83" spans="1:39" ht="91.5" thickBot="1" x14ac:dyDescent="0.35">
      <c r="A83" s="89"/>
      <c r="C83" s="13"/>
      <c r="E83" s="35"/>
      <c r="F83" s="36" t="s">
        <v>150</v>
      </c>
      <c r="G83" s="37"/>
      <c r="H83" s="38"/>
      <c r="I83" s="2"/>
      <c r="J83" s="35"/>
      <c r="K83" s="36" t="s">
        <v>150</v>
      </c>
      <c r="L83" s="37"/>
      <c r="M83" s="38"/>
      <c r="N83" s="2"/>
      <c r="O83" s="35"/>
      <c r="P83" s="36" t="s">
        <v>150</v>
      </c>
      <c r="Q83" s="37"/>
      <c r="R83" s="38"/>
      <c r="S83" s="2"/>
      <c r="T83" s="35"/>
      <c r="U83" s="36" t="s">
        <v>150</v>
      </c>
      <c r="V83" s="37"/>
      <c r="W83" s="38"/>
      <c r="X83" s="2"/>
      <c r="Y83" s="35"/>
      <c r="Z83" s="36" t="s">
        <v>150</v>
      </c>
      <c r="AA83" s="37"/>
      <c r="AB83" s="38"/>
      <c r="AC83" s="2"/>
      <c r="AD83" s="35"/>
      <c r="AE83" s="36" t="s">
        <v>150</v>
      </c>
      <c r="AF83" s="37"/>
      <c r="AG83" s="38"/>
      <c r="AH83" s="2"/>
      <c r="AI83" s="35"/>
      <c r="AJ83" s="36" t="s">
        <v>150</v>
      </c>
      <c r="AK83" s="37"/>
      <c r="AL83" s="38"/>
      <c r="AM83" s="2"/>
    </row>
    <row r="84" spans="1:39" ht="13" x14ac:dyDescent="0.3">
      <c r="A84" s="89"/>
      <c r="B84" s="27"/>
      <c r="C84" s="13"/>
      <c r="E84" s="13"/>
      <c r="F84" s="5"/>
      <c r="I84" s="2"/>
      <c r="J84" s="13"/>
      <c r="K84" s="45"/>
      <c r="N84" s="2"/>
      <c r="S84" s="2"/>
      <c r="X84" s="2"/>
      <c r="AC84" s="2"/>
      <c r="AH84" s="2"/>
      <c r="AM84" s="2"/>
    </row>
    <row r="85" spans="1:39" ht="12" customHeight="1" x14ac:dyDescent="0.3">
      <c r="A85" s="89"/>
      <c r="B85" s="22"/>
      <c r="C85" s="21"/>
      <c r="E85" s="19"/>
      <c r="F85" s="47"/>
      <c r="I85" s="2"/>
      <c r="J85" s="19"/>
      <c r="K85" s="47"/>
      <c r="N85" s="2"/>
      <c r="S85" s="2"/>
      <c r="X85" s="2"/>
      <c r="AC85" s="2"/>
      <c r="AH85" s="2"/>
      <c r="AM85" s="2"/>
    </row>
    <row r="86" spans="1:39" ht="12" customHeight="1" x14ac:dyDescent="0.3">
      <c r="A86" s="89"/>
      <c r="B86" s="22"/>
      <c r="C86" s="13"/>
      <c r="E86" s="13"/>
      <c r="F86" s="5"/>
      <c r="I86" s="2"/>
      <c r="J86" s="13"/>
      <c r="K86" s="5"/>
      <c r="N86" s="2"/>
      <c r="S86" s="2"/>
      <c r="X86" s="2"/>
      <c r="AC86" s="2"/>
      <c r="AH86" s="2"/>
      <c r="AM86" s="2"/>
    </row>
    <row r="87" spans="1:39" ht="12" customHeight="1" x14ac:dyDescent="0.3">
      <c r="A87" s="89"/>
      <c r="B87" s="22"/>
      <c r="C87" s="13"/>
      <c r="E87" s="18" t="s">
        <v>23</v>
      </c>
      <c r="F87" s="5"/>
      <c r="I87" s="2"/>
      <c r="J87" s="18" t="s">
        <v>23</v>
      </c>
      <c r="K87" s="5"/>
      <c r="N87" s="2"/>
      <c r="S87" s="2"/>
      <c r="X87" s="2"/>
      <c r="AC87" s="2"/>
      <c r="AH87" s="2"/>
      <c r="AM87" s="2"/>
    </row>
    <row r="88" spans="1:39" ht="13" customHeight="1" x14ac:dyDescent="0.3">
      <c r="A88" s="89"/>
      <c r="B88" s="13"/>
      <c r="C88" s="13"/>
      <c r="E88" s="13"/>
      <c r="F88" s="5"/>
      <c r="I88" s="2"/>
      <c r="J88" s="13"/>
      <c r="K88" s="5"/>
      <c r="N88" s="2"/>
      <c r="S88" s="2"/>
      <c r="X88" s="2"/>
      <c r="AC88" s="2"/>
      <c r="AH88" s="2"/>
      <c r="AM88" s="2"/>
    </row>
    <row r="89" spans="1:39" x14ac:dyDescent="0.4">
      <c r="A89" s="7"/>
      <c r="B89" s="13"/>
      <c r="C89" s="13"/>
      <c r="E89" s="13"/>
      <c r="F89" s="5"/>
      <c r="I89" s="2"/>
      <c r="J89" s="13"/>
      <c r="K89" s="5"/>
      <c r="N89" s="2"/>
      <c r="S89" s="2"/>
      <c r="X89" s="2"/>
      <c r="AC89" s="2"/>
      <c r="AH89" s="2"/>
      <c r="AM89" s="2"/>
    </row>
    <row r="90" spans="1:39" x14ac:dyDescent="0.4">
      <c r="A90" s="7"/>
      <c r="B90" s="13"/>
      <c r="C90" s="13"/>
      <c r="E90" s="13"/>
      <c r="F90" s="5"/>
      <c r="I90" s="2"/>
      <c r="J90" s="13"/>
      <c r="K90" s="5"/>
      <c r="N90" s="2"/>
      <c r="S90" s="2"/>
      <c r="X90" s="2"/>
      <c r="AC90" s="2"/>
      <c r="AH90" s="2"/>
      <c r="AM90" s="2"/>
    </row>
    <row r="91" spans="1:39" ht="15" customHeight="1" x14ac:dyDescent="0.3">
      <c r="A91" s="13"/>
      <c r="B91" s="13"/>
      <c r="C91" s="13"/>
      <c r="E91" s="13"/>
      <c r="F91" s="5"/>
      <c r="I91" s="2"/>
      <c r="J91" s="13"/>
      <c r="K91" s="5"/>
      <c r="N91" s="2"/>
      <c r="S91" s="2"/>
      <c r="X91" s="2"/>
      <c r="AC91" s="2"/>
      <c r="AH91" s="2"/>
      <c r="AM91" s="2"/>
    </row>
    <row r="92" spans="1:39" ht="12" customHeight="1" x14ac:dyDescent="0.3">
      <c r="A92" s="13"/>
      <c r="B92" s="13"/>
      <c r="C92" s="13"/>
      <c r="E92" s="13"/>
      <c r="F92" s="5"/>
      <c r="I92" s="2"/>
      <c r="J92" s="13"/>
      <c r="K92" s="5"/>
      <c r="N92" s="2"/>
      <c r="S92" s="2"/>
      <c r="X92" s="2"/>
      <c r="AC92" s="2"/>
      <c r="AH92" s="2"/>
      <c r="AM92" s="2"/>
    </row>
    <row r="93" spans="1:39" ht="12" customHeight="1" x14ac:dyDescent="0.4">
      <c r="A93" s="7"/>
      <c r="B93" s="13"/>
      <c r="C93" s="13"/>
      <c r="E93" s="13"/>
      <c r="F93" s="5"/>
      <c r="I93" s="2"/>
      <c r="J93" s="13"/>
      <c r="K93" s="5"/>
      <c r="N93" s="2"/>
      <c r="S93" s="2"/>
      <c r="X93" s="2"/>
      <c r="AC93" s="2"/>
      <c r="AH93" s="2"/>
      <c r="AM93" s="2"/>
    </row>
    <row r="94" spans="1:39" ht="12" customHeight="1" x14ac:dyDescent="0.4">
      <c r="A94" s="7"/>
      <c r="B94" s="13"/>
      <c r="C94" s="13"/>
      <c r="E94" s="13"/>
      <c r="F94" s="5"/>
      <c r="I94" s="2"/>
      <c r="J94" s="13"/>
      <c r="K94" s="5"/>
      <c r="N94" s="2"/>
      <c r="S94" s="2"/>
      <c r="X94" s="2"/>
      <c r="AC94" s="2"/>
      <c r="AH94" s="2"/>
      <c r="AM94" s="2"/>
    </row>
    <row r="95" spans="1:39" ht="12" customHeight="1" x14ac:dyDescent="0.4">
      <c r="A95" s="7"/>
      <c r="B95" s="13"/>
      <c r="C95" s="13"/>
      <c r="E95" s="13"/>
      <c r="F95" s="5"/>
      <c r="I95" s="2"/>
      <c r="J95" s="13"/>
      <c r="K95" s="5"/>
      <c r="N95" s="2"/>
      <c r="S95" s="2"/>
      <c r="X95" s="2"/>
      <c r="AC95" s="2"/>
      <c r="AH95" s="2"/>
      <c r="AM95" s="2"/>
    </row>
    <row r="96" spans="1:39" ht="12" customHeight="1" x14ac:dyDescent="0.4">
      <c r="A96" s="7"/>
      <c r="B96" s="13"/>
      <c r="C96" s="13"/>
      <c r="E96" s="13"/>
      <c r="F96" s="5"/>
      <c r="I96" s="2"/>
      <c r="J96" s="13"/>
      <c r="K96" s="5"/>
      <c r="N96" s="2"/>
      <c r="S96" s="2"/>
      <c r="X96" s="2"/>
      <c r="AC96" s="2"/>
      <c r="AH96" s="2"/>
      <c r="AM96" s="2"/>
    </row>
    <row r="97" spans="1:39" ht="12" customHeight="1" x14ac:dyDescent="0.4">
      <c r="A97" s="7"/>
      <c r="B97" s="13"/>
      <c r="C97" s="13"/>
      <c r="E97" s="13"/>
      <c r="F97" s="5"/>
      <c r="I97" s="2"/>
      <c r="J97" s="13"/>
      <c r="K97" s="5"/>
      <c r="N97" s="2"/>
      <c r="S97" s="2"/>
      <c r="X97" s="2"/>
      <c r="AC97" s="2"/>
      <c r="AH97" s="2"/>
      <c r="AM97" s="2"/>
    </row>
    <row r="98" spans="1:39" ht="12" customHeight="1" x14ac:dyDescent="0.4">
      <c r="A98" s="7"/>
      <c r="B98" s="13"/>
      <c r="C98" s="13"/>
      <c r="E98" s="13"/>
      <c r="F98" s="5"/>
      <c r="I98" s="2"/>
      <c r="J98" s="13"/>
      <c r="K98" s="5"/>
      <c r="N98" s="2"/>
      <c r="S98" s="2"/>
      <c r="X98" s="2"/>
      <c r="AC98" s="2"/>
      <c r="AH98" s="2"/>
      <c r="AM98" s="2"/>
    </row>
    <row r="99" spans="1:39" x14ac:dyDescent="0.4">
      <c r="A99" s="7"/>
      <c r="B99" s="13"/>
      <c r="C99" s="13"/>
      <c r="E99" s="13"/>
      <c r="F99" s="5"/>
      <c r="I99" s="2"/>
      <c r="J99" s="13"/>
      <c r="K99" s="5"/>
      <c r="N99" s="2"/>
      <c r="S99" s="2"/>
      <c r="X99" s="2"/>
      <c r="AC99" s="2"/>
      <c r="AH99" s="2"/>
      <c r="AM99" s="2"/>
    </row>
    <row r="100" spans="1:39" x14ac:dyDescent="0.4">
      <c r="A100" s="7"/>
      <c r="B100" s="13"/>
      <c r="C100" s="13"/>
      <c r="E100" s="13"/>
      <c r="F100" s="5"/>
      <c r="I100" s="2"/>
      <c r="J100" s="13"/>
      <c r="K100" s="5"/>
      <c r="N100" s="2"/>
      <c r="S100" s="2"/>
      <c r="X100" s="2"/>
      <c r="AC100" s="2"/>
      <c r="AH100" s="2"/>
      <c r="AM100" s="2"/>
    </row>
    <row r="101" spans="1:39" x14ac:dyDescent="0.4">
      <c r="A101" s="7"/>
      <c r="B101" s="13"/>
      <c r="C101" s="13"/>
      <c r="E101" s="13"/>
      <c r="F101" s="5"/>
      <c r="I101" s="2"/>
      <c r="J101" s="13"/>
      <c r="K101" s="5"/>
      <c r="N101" s="2"/>
      <c r="S101" s="2"/>
      <c r="X101" s="2"/>
      <c r="AC101" s="2"/>
      <c r="AH101" s="2"/>
      <c r="AM101" s="2"/>
    </row>
    <row r="102" spans="1:39" x14ac:dyDescent="0.4">
      <c r="A102" s="7"/>
      <c r="B102" s="13"/>
      <c r="C102" s="13"/>
      <c r="E102" s="13"/>
      <c r="F102" s="5"/>
      <c r="I102" s="2"/>
      <c r="J102" s="13"/>
      <c r="K102" s="5"/>
      <c r="N102" s="2"/>
      <c r="S102" s="2"/>
      <c r="X102" s="2"/>
      <c r="AC102" s="2"/>
      <c r="AH102" s="2"/>
      <c r="AM102" s="2"/>
    </row>
    <row r="103" spans="1:39" x14ac:dyDescent="0.4">
      <c r="A103" s="7"/>
      <c r="B103" s="13"/>
      <c r="C103" s="13"/>
      <c r="E103" s="13"/>
      <c r="F103" s="5"/>
      <c r="I103" s="2"/>
      <c r="J103" s="13"/>
      <c r="K103" s="5"/>
      <c r="N103" s="2"/>
      <c r="S103" s="2"/>
      <c r="X103" s="2"/>
      <c r="AC103" s="2"/>
      <c r="AH103" s="2"/>
      <c r="AM103" s="2"/>
    </row>
    <row r="104" spans="1:39" x14ac:dyDescent="0.4">
      <c r="A104" s="7"/>
      <c r="B104" s="13"/>
      <c r="C104" s="13"/>
      <c r="E104" s="13"/>
      <c r="F104" s="5"/>
      <c r="I104" s="2"/>
      <c r="J104" s="13"/>
      <c r="K104" s="5"/>
      <c r="N104" s="2"/>
      <c r="S104" s="2"/>
      <c r="X104" s="2"/>
      <c r="AC104" s="2"/>
      <c r="AH104" s="2"/>
      <c r="AM104" s="2"/>
    </row>
    <row r="105" spans="1:39" x14ac:dyDescent="0.4">
      <c r="A105" s="7"/>
      <c r="B105" s="13"/>
      <c r="C105" s="13"/>
      <c r="E105" s="13"/>
      <c r="F105" s="5"/>
      <c r="I105" s="2"/>
      <c r="J105" s="13"/>
      <c r="K105" s="5"/>
      <c r="N105" s="2"/>
      <c r="S105" s="2"/>
      <c r="X105" s="2"/>
      <c r="AC105" s="2"/>
      <c r="AH105" s="2"/>
      <c r="AM105" s="2"/>
    </row>
    <row r="106" spans="1:39" x14ac:dyDescent="0.4">
      <c r="A106" s="7"/>
      <c r="B106" s="13"/>
      <c r="C106" s="13"/>
      <c r="E106" s="13"/>
      <c r="F106" s="5"/>
      <c r="I106" s="2"/>
      <c r="J106" s="13"/>
      <c r="K106" s="5"/>
      <c r="N106" s="2"/>
      <c r="S106" s="2"/>
      <c r="X106" s="2"/>
      <c r="AC106" s="2"/>
      <c r="AH106" s="2"/>
      <c r="AM106" s="2"/>
    </row>
    <row r="107" spans="1:39" x14ac:dyDescent="0.4">
      <c r="A107" s="7"/>
      <c r="B107" s="13"/>
      <c r="C107" s="13"/>
      <c r="E107" s="13"/>
      <c r="F107" s="5"/>
      <c r="I107" s="2"/>
      <c r="J107" s="13"/>
      <c r="K107" s="5"/>
      <c r="N107" s="2"/>
      <c r="S107" s="2"/>
      <c r="X107" s="2"/>
      <c r="AC107" s="2"/>
      <c r="AH107" s="2"/>
      <c r="AM107" s="2"/>
    </row>
    <row r="108" spans="1:39" x14ac:dyDescent="0.4">
      <c r="A108" s="7"/>
      <c r="B108" s="13"/>
      <c r="C108" s="13"/>
      <c r="E108" s="13"/>
      <c r="F108" s="5"/>
      <c r="I108" s="2"/>
      <c r="J108" s="13"/>
      <c r="K108" s="5"/>
      <c r="N108" s="2"/>
      <c r="S108" s="2"/>
      <c r="X108" s="2"/>
      <c r="AC108" s="2"/>
      <c r="AH108" s="2"/>
      <c r="AM108" s="2"/>
    </row>
    <row r="109" spans="1:39" x14ac:dyDescent="0.4">
      <c r="A109" s="7"/>
      <c r="B109" s="13"/>
      <c r="C109" s="13"/>
      <c r="E109" s="13"/>
      <c r="F109" s="5"/>
      <c r="I109" s="2"/>
      <c r="J109" s="13"/>
      <c r="K109" s="5"/>
      <c r="N109" s="2"/>
      <c r="S109" s="2"/>
      <c r="X109" s="2"/>
      <c r="AC109" s="2"/>
      <c r="AH109" s="2"/>
      <c r="AM109" s="2"/>
    </row>
    <row r="110" spans="1:39" x14ac:dyDescent="0.4">
      <c r="A110" s="7"/>
      <c r="B110" s="13"/>
      <c r="C110" s="13"/>
      <c r="E110" s="13"/>
      <c r="F110" s="5"/>
      <c r="I110" s="2"/>
      <c r="J110" s="13"/>
      <c r="K110" s="5"/>
      <c r="N110" s="2"/>
      <c r="S110" s="2"/>
      <c r="X110" s="2"/>
      <c r="AC110" s="2"/>
      <c r="AH110" s="2"/>
      <c r="AM110" s="2"/>
    </row>
    <row r="111" spans="1:39" x14ac:dyDescent="0.4">
      <c r="A111" s="7"/>
      <c r="B111" s="13"/>
      <c r="C111" s="13"/>
      <c r="E111" s="13"/>
      <c r="F111" s="5"/>
      <c r="I111" s="2"/>
      <c r="J111" s="13"/>
      <c r="K111" s="5"/>
      <c r="N111" s="2"/>
      <c r="S111" s="2"/>
      <c r="X111" s="2"/>
      <c r="AC111" s="2"/>
      <c r="AH111" s="2"/>
      <c r="AM111" s="2"/>
    </row>
    <row r="112" spans="1:39" x14ac:dyDescent="0.4">
      <c r="A112" s="7"/>
      <c r="B112" s="13"/>
      <c r="C112" s="13"/>
      <c r="E112" s="13"/>
      <c r="F112" s="5"/>
      <c r="I112" s="2"/>
      <c r="J112" s="13"/>
      <c r="K112" s="5"/>
      <c r="N112" s="2"/>
      <c r="S112" s="2"/>
      <c r="X112" s="2"/>
      <c r="AC112" s="2"/>
      <c r="AH112" s="2"/>
      <c r="AM112" s="2"/>
    </row>
    <row r="113" spans="1:39" x14ac:dyDescent="0.4">
      <c r="A113" s="7"/>
      <c r="B113" s="13"/>
      <c r="C113" s="13"/>
      <c r="E113" s="13"/>
      <c r="F113" s="5"/>
      <c r="I113" s="2"/>
      <c r="J113" s="13"/>
      <c r="K113" s="5"/>
      <c r="N113" s="2"/>
      <c r="S113" s="2"/>
      <c r="X113" s="2"/>
      <c r="AC113" s="2"/>
      <c r="AH113" s="2"/>
      <c r="AM113" s="2"/>
    </row>
    <row r="114" spans="1:39" x14ac:dyDescent="0.4">
      <c r="A114" s="7"/>
      <c r="B114" s="13"/>
      <c r="C114" s="13"/>
      <c r="E114" s="13"/>
      <c r="F114" s="5"/>
      <c r="I114" s="2"/>
      <c r="J114" s="13"/>
      <c r="K114" s="5"/>
      <c r="N114" s="2"/>
      <c r="S114" s="2"/>
      <c r="X114" s="2"/>
      <c r="AC114" s="2"/>
      <c r="AH114" s="2"/>
      <c r="AM114" s="2"/>
    </row>
    <row r="115" spans="1:39" x14ac:dyDescent="0.4">
      <c r="A115" s="7"/>
      <c r="B115" s="13"/>
      <c r="C115" s="13"/>
      <c r="E115" s="13"/>
      <c r="F115" s="5"/>
      <c r="I115" s="2"/>
      <c r="J115" s="13"/>
      <c r="K115" s="5"/>
      <c r="N115" s="2"/>
      <c r="S115" s="2"/>
      <c r="X115" s="2"/>
      <c r="AC115" s="2"/>
      <c r="AH115" s="2"/>
      <c r="AM115" s="2"/>
    </row>
    <row r="116" spans="1:39" x14ac:dyDescent="0.4">
      <c r="A116" s="7"/>
      <c r="B116" s="13"/>
      <c r="C116" s="13"/>
      <c r="E116" s="13"/>
      <c r="F116" s="5"/>
      <c r="I116" s="2"/>
      <c r="J116" s="13"/>
      <c r="K116" s="5"/>
      <c r="N116" s="2"/>
      <c r="S116" s="2"/>
      <c r="X116" s="2"/>
      <c r="AC116" s="2"/>
      <c r="AH116" s="2"/>
      <c r="AM116" s="2"/>
    </row>
    <row r="117" spans="1:39" x14ac:dyDescent="0.4">
      <c r="A117" s="7"/>
      <c r="B117" s="13"/>
      <c r="C117" s="13"/>
      <c r="E117" s="13"/>
      <c r="F117" s="5"/>
      <c r="I117" s="2"/>
      <c r="J117" s="13"/>
      <c r="K117" s="5"/>
      <c r="N117" s="2"/>
      <c r="S117" s="2"/>
      <c r="X117" s="2"/>
      <c r="AC117" s="2"/>
      <c r="AH117" s="2"/>
      <c r="AM117" s="2"/>
    </row>
    <row r="118" spans="1:39" x14ac:dyDescent="0.4">
      <c r="A118" s="7"/>
      <c r="B118" s="13"/>
      <c r="C118" s="13"/>
      <c r="E118" s="13"/>
      <c r="F118" s="5"/>
      <c r="I118" s="2"/>
      <c r="J118" s="13"/>
      <c r="K118" s="5"/>
      <c r="N118" s="2"/>
      <c r="S118" s="2"/>
      <c r="X118" s="2"/>
      <c r="AC118" s="2"/>
      <c r="AH118" s="2"/>
      <c r="AM118" s="2"/>
    </row>
    <row r="119" spans="1:39" x14ac:dyDescent="0.4">
      <c r="A119" s="7"/>
      <c r="B119" s="13"/>
      <c r="C119" s="13"/>
      <c r="E119" s="13"/>
      <c r="F119" s="5"/>
      <c r="I119" s="2"/>
      <c r="J119" s="13"/>
      <c r="K119" s="5"/>
      <c r="N119" s="2"/>
      <c r="S119" s="2"/>
      <c r="X119" s="2"/>
      <c r="AC119" s="2"/>
      <c r="AH119" s="2"/>
      <c r="AM119" s="2"/>
    </row>
    <row r="120" spans="1:39" x14ac:dyDescent="0.4">
      <c r="A120" s="7"/>
      <c r="B120" s="13"/>
      <c r="C120" s="13"/>
      <c r="E120" s="13"/>
      <c r="F120" s="5"/>
      <c r="I120" s="2"/>
      <c r="J120" s="13"/>
      <c r="K120" s="5"/>
      <c r="N120" s="2"/>
      <c r="S120" s="2"/>
      <c r="X120" s="2"/>
      <c r="AC120" s="2"/>
      <c r="AH120" s="2"/>
      <c r="AM120" s="2"/>
    </row>
    <row r="121" spans="1:39" x14ac:dyDescent="0.4">
      <c r="A121" s="7"/>
      <c r="B121" s="13"/>
      <c r="C121" s="13"/>
      <c r="E121" s="13"/>
      <c r="F121" s="5"/>
      <c r="I121" s="2"/>
      <c r="J121" s="13"/>
      <c r="K121" s="5"/>
      <c r="N121" s="2"/>
      <c r="S121" s="2"/>
      <c r="X121" s="2"/>
      <c r="AC121" s="2"/>
      <c r="AH121" s="2"/>
      <c r="AM121" s="2"/>
    </row>
    <row r="122" spans="1:39" x14ac:dyDescent="0.4">
      <c r="A122" s="7"/>
      <c r="B122" s="13"/>
      <c r="C122" s="13"/>
      <c r="E122" s="13"/>
      <c r="F122" s="5"/>
      <c r="I122" s="2"/>
      <c r="J122" s="13"/>
      <c r="K122" s="5"/>
      <c r="N122" s="2"/>
      <c r="S122" s="2"/>
      <c r="X122" s="2"/>
      <c r="AC122" s="2"/>
      <c r="AH122" s="2"/>
      <c r="AM122" s="2"/>
    </row>
    <row r="123" spans="1:39" x14ac:dyDescent="0.4">
      <c r="A123" s="7"/>
      <c r="B123" s="13"/>
      <c r="C123" s="13"/>
      <c r="E123" s="13"/>
      <c r="F123" s="5"/>
      <c r="I123" s="2"/>
      <c r="J123" s="13"/>
      <c r="K123" s="5"/>
      <c r="N123" s="2"/>
      <c r="S123" s="2"/>
      <c r="X123" s="2"/>
      <c r="AC123" s="2"/>
      <c r="AH123" s="2"/>
      <c r="AM123" s="2"/>
    </row>
    <row r="124" spans="1:39" x14ac:dyDescent="0.4">
      <c r="A124" s="7"/>
      <c r="B124" s="13"/>
      <c r="C124" s="13"/>
      <c r="E124" s="13"/>
      <c r="F124" s="5"/>
      <c r="I124" s="2"/>
      <c r="J124" s="13"/>
      <c r="K124" s="5"/>
      <c r="N124" s="2"/>
      <c r="S124" s="2"/>
      <c r="X124" s="2"/>
      <c r="AC124" s="2"/>
      <c r="AH124" s="2"/>
      <c r="AM124" s="2"/>
    </row>
    <row r="125" spans="1:39" x14ac:dyDescent="0.4">
      <c r="A125" s="7"/>
      <c r="B125" s="13"/>
      <c r="C125" s="13"/>
      <c r="E125" s="13"/>
      <c r="F125" s="5"/>
      <c r="I125" s="2"/>
      <c r="J125" s="13"/>
      <c r="K125" s="5"/>
      <c r="N125" s="2"/>
      <c r="S125" s="2"/>
      <c r="X125" s="2"/>
      <c r="AC125" s="2"/>
      <c r="AH125" s="2"/>
      <c r="AM125" s="2"/>
    </row>
    <row r="126" spans="1:39" x14ac:dyDescent="0.4">
      <c r="A126" s="7"/>
      <c r="B126" s="13"/>
      <c r="C126" s="13"/>
      <c r="E126" s="13"/>
      <c r="F126" s="5"/>
      <c r="I126" s="2"/>
      <c r="J126" s="13"/>
      <c r="K126" s="5"/>
      <c r="N126" s="2"/>
      <c r="S126" s="2"/>
      <c r="X126" s="2"/>
      <c r="AC126" s="2"/>
      <c r="AH126" s="2"/>
      <c r="AM126" s="2"/>
    </row>
    <row r="127" spans="1:39" x14ac:dyDescent="0.4">
      <c r="A127" s="7"/>
      <c r="B127" s="13"/>
      <c r="C127" s="13"/>
      <c r="E127" s="13"/>
      <c r="F127" s="5"/>
      <c r="I127" s="2"/>
      <c r="J127" s="13"/>
      <c r="K127" s="5"/>
      <c r="N127" s="2"/>
      <c r="S127" s="2"/>
      <c r="X127" s="2"/>
      <c r="AC127" s="2"/>
      <c r="AH127" s="2"/>
      <c r="AM127" s="2"/>
    </row>
    <row r="128" spans="1:39" x14ac:dyDescent="0.4">
      <c r="A128" s="7"/>
      <c r="B128" s="13"/>
      <c r="C128" s="13"/>
      <c r="E128" s="13"/>
      <c r="F128" s="5"/>
      <c r="I128" s="2"/>
      <c r="J128" s="13"/>
      <c r="K128" s="5"/>
      <c r="N128" s="2"/>
      <c r="S128" s="2"/>
      <c r="X128" s="2"/>
      <c r="AC128" s="2"/>
      <c r="AH128" s="2"/>
      <c r="AM128" s="2"/>
    </row>
    <row r="129" spans="1:11" x14ac:dyDescent="0.4">
      <c r="A129" s="7"/>
      <c r="B129" s="13"/>
      <c r="C129" s="13"/>
      <c r="E129" s="13"/>
      <c r="F129" s="5"/>
      <c r="J129" s="13"/>
      <c r="K129" s="5"/>
    </row>
    <row r="130" spans="1:11" x14ac:dyDescent="0.4">
      <c r="A130" s="7"/>
      <c r="B130" s="13"/>
      <c r="C130" s="13"/>
      <c r="E130" s="13"/>
      <c r="F130" s="5"/>
      <c r="J130" s="13"/>
      <c r="K130" s="5"/>
    </row>
    <row r="131" spans="1:11" x14ac:dyDescent="0.4">
      <c r="A131" s="7"/>
      <c r="B131" s="13"/>
      <c r="C131" s="13"/>
      <c r="E131" s="13"/>
      <c r="F131" s="5"/>
      <c r="J131" s="13"/>
      <c r="K131" s="5"/>
    </row>
    <row r="132" spans="1:11" x14ac:dyDescent="0.4">
      <c r="A132" s="7"/>
      <c r="B132" s="13"/>
      <c r="C132" s="13"/>
      <c r="E132" s="13"/>
      <c r="F132" s="5"/>
      <c r="J132" s="13"/>
      <c r="K132" s="5"/>
    </row>
    <row r="133" spans="1:11" x14ac:dyDescent="0.4">
      <c r="A133" s="7"/>
      <c r="B133" s="13"/>
      <c r="C133" s="13"/>
      <c r="E133" s="13"/>
      <c r="F133" s="5"/>
      <c r="J133" s="13"/>
      <c r="K133" s="5"/>
    </row>
    <row r="134" spans="1:11" x14ac:dyDescent="0.4">
      <c r="A134" s="7"/>
      <c r="B134" s="13"/>
      <c r="C134" s="13"/>
      <c r="E134" s="13"/>
      <c r="F134" s="5"/>
      <c r="J134" s="13"/>
      <c r="K134" s="5"/>
    </row>
    <row r="135" spans="1:11" x14ac:dyDescent="0.4">
      <c r="A135" s="7"/>
      <c r="B135" s="13"/>
      <c r="C135" s="13"/>
      <c r="E135" s="13"/>
      <c r="F135" s="5"/>
      <c r="J135" s="13"/>
      <c r="K135" s="5"/>
    </row>
    <row r="136" spans="1:11" x14ac:dyDescent="0.4">
      <c r="A136" s="7"/>
      <c r="B136" s="13"/>
      <c r="C136" s="13"/>
      <c r="E136" s="13"/>
      <c r="F136" s="5"/>
      <c r="J136" s="13"/>
      <c r="K136" s="5"/>
    </row>
    <row r="137" spans="1:11" x14ac:dyDescent="0.4">
      <c r="A137" s="7"/>
      <c r="B137" s="13"/>
      <c r="C137" s="13"/>
      <c r="E137" s="13"/>
      <c r="F137" s="5"/>
      <c r="J137" s="13"/>
      <c r="K137" s="5"/>
    </row>
    <row r="138" spans="1:11" x14ac:dyDescent="0.4">
      <c r="A138" s="7"/>
      <c r="B138" s="13"/>
      <c r="C138" s="13"/>
      <c r="E138" s="13"/>
      <c r="F138" s="5"/>
      <c r="J138" s="13"/>
      <c r="K138" s="5"/>
    </row>
    <row r="139" spans="1:11" x14ac:dyDescent="0.4">
      <c r="A139" s="7"/>
      <c r="B139" s="13"/>
      <c r="C139" s="13"/>
      <c r="E139" s="13"/>
      <c r="F139" s="5"/>
      <c r="J139" s="13"/>
      <c r="K139" s="5"/>
    </row>
    <row r="140" spans="1:11" x14ac:dyDescent="0.4">
      <c r="A140" s="7"/>
      <c r="B140" s="13"/>
      <c r="C140" s="13"/>
      <c r="E140" s="13"/>
      <c r="F140" s="5"/>
      <c r="J140" s="13"/>
      <c r="K140" s="5"/>
    </row>
    <row r="141" spans="1:11" x14ac:dyDescent="0.4">
      <c r="A141" s="7"/>
      <c r="B141" s="13"/>
      <c r="C141" s="13"/>
      <c r="E141" s="13"/>
      <c r="F141" s="5"/>
      <c r="J141" s="13"/>
      <c r="K141" s="5"/>
    </row>
    <row r="142" spans="1:11" x14ac:dyDescent="0.4">
      <c r="A142" s="7"/>
      <c r="B142" s="13"/>
      <c r="C142" s="13"/>
      <c r="E142" s="13"/>
      <c r="F142" s="5"/>
      <c r="J142" s="13"/>
      <c r="K142" s="5"/>
    </row>
    <row r="143" spans="1:11" x14ac:dyDescent="0.4">
      <c r="A143" s="7"/>
      <c r="B143" s="13"/>
      <c r="C143" s="13"/>
      <c r="E143" s="13"/>
      <c r="F143" s="5"/>
      <c r="J143" s="13"/>
      <c r="K143" s="5"/>
    </row>
    <row r="144" spans="1:11" x14ac:dyDescent="0.4">
      <c r="A144" s="7"/>
      <c r="B144" s="13"/>
      <c r="C144" s="13"/>
      <c r="E144" s="13"/>
      <c r="F144" s="5"/>
      <c r="J144" s="13"/>
      <c r="K144" s="5"/>
    </row>
    <row r="145" spans="1:11" x14ac:dyDescent="0.4">
      <c r="A145" s="7"/>
      <c r="B145" s="13"/>
      <c r="C145" s="13"/>
      <c r="E145" s="13"/>
      <c r="F145" s="5"/>
      <c r="J145" s="13"/>
      <c r="K145" s="5"/>
    </row>
    <row r="146" spans="1:11" x14ac:dyDescent="0.4">
      <c r="A146" s="7"/>
      <c r="B146" s="13"/>
      <c r="C146" s="13"/>
      <c r="E146" s="13"/>
      <c r="F146" s="5"/>
      <c r="J146" s="13"/>
      <c r="K146" s="5"/>
    </row>
    <row r="147" spans="1:11" x14ac:dyDescent="0.4">
      <c r="A147" s="7"/>
      <c r="B147" s="13"/>
      <c r="C147" s="13"/>
      <c r="E147" s="13"/>
      <c r="F147" s="5"/>
      <c r="J147" s="13"/>
      <c r="K147" s="5"/>
    </row>
    <row r="148" spans="1:11" x14ac:dyDescent="0.4">
      <c r="A148" s="7"/>
      <c r="B148" s="13"/>
      <c r="C148" s="13"/>
      <c r="E148" s="13"/>
      <c r="F148" s="5"/>
      <c r="J148" s="13"/>
      <c r="K148" s="5"/>
    </row>
    <row r="149" spans="1:11" x14ac:dyDescent="0.4">
      <c r="A149" s="7"/>
      <c r="B149" s="13"/>
      <c r="C149" s="13"/>
      <c r="E149" s="13"/>
      <c r="F149" s="5"/>
      <c r="J149" s="13"/>
      <c r="K149" s="5"/>
    </row>
    <row r="150" spans="1:11" x14ac:dyDescent="0.4">
      <c r="A150" s="7"/>
      <c r="B150" s="13"/>
      <c r="C150" s="13"/>
      <c r="E150" s="13"/>
      <c r="F150" s="5"/>
      <c r="J150" s="13"/>
      <c r="K150" s="5"/>
    </row>
    <row r="151" spans="1:11" x14ac:dyDescent="0.4">
      <c r="A151" s="7"/>
      <c r="B151" s="13"/>
      <c r="C151" s="13"/>
      <c r="E151" s="13"/>
      <c r="F151" s="5"/>
      <c r="J151" s="13"/>
      <c r="K151" s="5"/>
    </row>
    <row r="152" spans="1:11" x14ac:dyDescent="0.4">
      <c r="A152" s="7"/>
      <c r="B152" s="13"/>
      <c r="C152" s="13"/>
      <c r="E152" s="13"/>
      <c r="F152" s="5"/>
      <c r="J152" s="13"/>
      <c r="K152" s="5"/>
    </row>
    <row r="153" spans="1:11" x14ac:dyDescent="0.4">
      <c r="A153" s="7"/>
      <c r="B153" s="13"/>
      <c r="C153" s="13"/>
      <c r="E153" s="13"/>
      <c r="F153" s="5"/>
      <c r="J153" s="13"/>
      <c r="K153" s="5"/>
    </row>
    <row r="154" spans="1:11" x14ac:dyDescent="0.4">
      <c r="A154" s="7"/>
      <c r="B154" s="13"/>
      <c r="C154" s="13"/>
      <c r="E154" s="13"/>
      <c r="F154" s="5"/>
      <c r="J154" s="13"/>
      <c r="K154" s="5"/>
    </row>
    <row r="155" spans="1:11" x14ac:dyDescent="0.4">
      <c r="A155" s="7"/>
      <c r="B155" s="13"/>
      <c r="C155" s="13"/>
      <c r="E155" s="13"/>
      <c r="F155" s="5"/>
      <c r="J155" s="13"/>
      <c r="K155" s="5"/>
    </row>
    <row r="156" spans="1:11" x14ac:dyDescent="0.4">
      <c r="A156" s="7"/>
      <c r="B156" s="13"/>
      <c r="C156" s="13"/>
      <c r="E156" s="13"/>
      <c r="F156" s="5"/>
      <c r="J156" s="13"/>
      <c r="K156" s="5"/>
    </row>
    <row r="157" spans="1:11" x14ac:dyDescent="0.4">
      <c r="A157" s="7"/>
      <c r="B157" s="13"/>
      <c r="C157" s="13"/>
      <c r="E157" s="13"/>
      <c r="F157" s="5"/>
      <c r="J157" s="13"/>
      <c r="K157" s="5"/>
    </row>
    <row r="158" spans="1:11" x14ac:dyDescent="0.4">
      <c r="A158" s="7"/>
      <c r="B158" s="13"/>
      <c r="C158" s="13"/>
      <c r="E158" s="13"/>
      <c r="F158" s="5"/>
      <c r="J158" s="13"/>
      <c r="K158" s="5"/>
    </row>
    <row r="159" spans="1:11" x14ac:dyDescent="0.4">
      <c r="A159" s="7"/>
      <c r="B159" s="13"/>
      <c r="C159" s="13"/>
      <c r="E159" s="13"/>
      <c r="F159" s="5"/>
      <c r="J159" s="13"/>
      <c r="K159" s="5"/>
    </row>
    <row r="160" spans="1:11" x14ac:dyDescent="0.4">
      <c r="A160" s="7"/>
      <c r="B160" s="13"/>
      <c r="C160" s="13"/>
      <c r="E160" s="13"/>
      <c r="F160" s="5"/>
      <c r="J160" s="13"/>
      <c r="K160" s="5"/>
    </row>
    <row r="161" spans="1:11" x14ac:dyDescent="0.4">
      <c r="A161" s="7"/>
      <c r="B161" s="13"/>
      <c r="C161" s="13"/>
      <c r="E161" s="13"/>
      <c r="F161" s="5"/>
      <c r="J161" s="13"/>
      <c r="K161" s="5"/>
    </row>
    <row r="162" spans="1:11" x14ac:dyDescent="0.4">
      <c r="A162" s="7"/>
      <c r="B162" s="13"/>
      <c r="C162" s="13"/>
      <c r="E162" s="13"/>
      <c r="F162" s="5"/>
      <c r="J162" s="13"/>
      <c r="K162" s="5"/>
    </row>
    <row r="163" spans="1:11" x14ac:dyDescent="0.4">
      <c r="A163" s="7"/>
      <c r="B163" s="13"/>
      <c r="C163" s="13"/>
      <c r="E163" s="13"/>
      <c r="F163" s="5"/>
      <c r="J163" s="13"/>
      <c r="K163" s="5"/>
    </row>
    <row r="164" spans="1:11" x14ac:dyDescent="0.4">
      <c r="A164" s="7"/>
      <c r="B164" s="13"/>
      <c r="C164" s="13"/>
      <c r="E164" s="13"/>
      <c r="F164" s="5"/>
      <c r="J164" s="13"/>
      <c r="K164" s="5"/>
    </row>
    <row r="165" spans="1:11" x14ac:dyDescent="0.4">
      <c r="A165" s="7"/>
      <c r="B165" s="13"/>
      <c r="C165" s="13"/>
      <c r="E165" s="13"/>
      <c r="F165" s="5"/>
      <c r="J165" s="13"/>
      <c r="K165" s="5"/>
    </row>
    <row r="166" spans="1:11" x14ac:dyDescent="0.4">
      <c r="A166" s="7"/>
      <c r="B166" s="13"/>
      <c r="C166" s="13"/>
      <c r="E166" s="13"/>
      <c r="F166" s="5"/>
      <c r="J166" s="13"/>
      <c r="K166" s="5"/>
    </row>
    <row r="167" spans="1:11" x14ac:dyDescent="0.4">
      <c r="A167" s="7"/>
      <c r="B167" s="13"/>
      <c r="C167" s="13"/>
      <c r="E167" s="13"/>
      <c r="F167" s="5"/>
      <c r="J167" s="13"/>
      <c r="K167" s="5"/>
    </row>
    <row r="168" spans="1:11" x14ac:dyDescent="0.4">
      <c r="A168" s="7"/>
      <c r="B168" s="13"/>
      <c r="C168" s="13"/>
      <c r="E168" s="13"/>
      <c r="F168" s="5"/>
      <c r="J168" s="13"/>
      <c r="K168" s="5"/>
    </row>
    <row r="169" spans="1:11" x14ac:dyDescent="0.4">
      <c r="A169" s="7"/>
      <c r="B169" s="13"/>
      <c r="C169" s="13"/>
      <c r="E169" s="13"/>
      <c r="F169" s="5"/>
      <c r="J169" s="13"/>
      <c r="K169" s="5"/>
    </row>
    <row r="170" spans="1:11" x14ac:dyDescent="0.4">
      <c r="A170" s="7"/>
      <c r="B170" s="13"/>
      <c r="C170" s="13"/>
      <c r="E170" s="13"/>
      <c r="F170" s="5"/>
      <c r="J170" s="13"/>
      <c r="K170" s="5"/>
    </row>
    <row r="171" spans="1:11" x14ac:dyDescent="0.4">
      <c r="A171" s="7"/>
      <c r="B171" s="13"/>
      <c r="C171" s="13"/>
      <c r="E171" s="13"/>
      <c r="F171" s="5"/>
      <c r="J171" s="13"/>
      <c r="K171" s="5"/>
    </row>
    <row r="172" spans="1:11" x14ac:dyDescent="0.4">
      <c r="A172" s="7"/>
      <c r="B172" s="13"/>
      <c r="C172" s="13"/>
      <c r="E172" s="13"/>
      <c r="F172" s="5"/>
      <c r="J172" s="13"/>
      <c r="K172" s="5"/>
    </row>
    <row r="173" spans="1:11" x14ac:dyDescent="0.4">
      <c r="A173" s="7"/>
      <c r="B173" s="13"/>
      <c r="C173" s="13"/>
      <c r="E173" s="13"/>
      <c r="F173" s="5"/>
      <c r="J173" s="13"/>
      <c r="K173" s="5"/>
    </row>
    <row r="174" spans="1:11" x14ac:dyDescent="0.4">
      <c r="A174" s="7"/>
      <c r="B174" s="13"/>
      <c r="C174" s="13"/>
      <c r="E174" s="13"/>
      <c r="F174" s="5"/>
      <c r="J174" s="13"/>
      <c r="K174" s="5"/>
    </row>
    <row r="175" spans="1:11" x14ac:dyDescent="0.4">
      <c r="A175" s="7"/>
      <c r="B175" s="13"/>
      <c r="C175" s="13"/>
      <c r="E175" s="13"/>
      <c r="F175" s="5"/>
      <c r="J175" s="13"/>
      <c r="K175" s="5"/>
    </row>
    <row r="176" spans="1:11" x14ac:dyDescent="0.4">
      <c r="A176" s="7"/>
      <c r="B176" s="13"/>
      <c r="C176" s="13"/>
      <c r="E176" s="13"/>
      <c r="F176" s="5"/>
      <c r="J176" s="13"/>
      <c r="K176" s="5"/>
    </row>
    <row r="177" spans="1:11" x14ac:dyDescent="0.4">
      <c r="A177" s="7"/>
      <c r="B177" s="13"/>
      <c r="C177" s="13"/>
      <c r="E177" s="13"/>
      <c r="F177" s="5"/>
      <c r="J177" s="13"/>
      <c r="K177" s="5"/>
    </row>
    <row r="178" spans="1:11" x14ac:dyDescent="0.4">
      <c r="A178" s="7"/>
      <c r="B178" s="13"/>
      <c r="C178" s="13"/>
      <c r="E178" s="13"/>
      <c r="F178" s="5"/>
      <c r="J178" s="13"/>
      <c r="K178" s="5"/>
    </row>
    <row r="179" spans="1:11" x14ac:dyDescent="0.4">
      <c r="A179" s="7"/>
      <c r="B179" s="13"/>
      <c r="C179" s="13"/>
      <c r="E179" s="13"/>
      <c r="F179" s="5"/>
      <c r="J179" s="13"/>
      <c r="K179" s="5"/>
    </row>
    <row r="180" spans="1:11" x14ac:dyDescent="0.4">
      <c r="A180" s="7"/>
      <c r="B180" s="13"/>
      <c r="C180" s="13"/>
      <c r="E180" s="13"/>
      <c r="F180" s="5"/>
      <c r="J180" s="13"/>
      <c r="K180" s="5"/>
    </row>
    <row r="181" spans="1:11" x14ac:dyDescent="0.4">
      <c r="A181" s="7"/>
      <c r="B181" s="13"/>
      <c r="C181" s="13"/>
      <c r="E181" s="13"/>
      <c r="F181" s="5"/>
      <c r="J181" s="13"/>
      <c r="K181" s="5"/>
    </row>
    <row r="182" spans="1:11" x14ac:dyDescent="0.4">
      <c r="A182" s="7"/>
      <c r="B182" s="13"/>
      <c r="C182" s="13"/>
      <c r="E182" s="13"/>
      <c r="F182" s="5"/>
      <c r="J182" s="13"/>
      <c r="K182" s="5"/>
    </row>
    <row r="183" spans="1:11" x14ac:dyDescent="0.4">
      <c r="A183" s="7"/>
      <c r="B183" s="13"/>
      <c r="C183" s="13"/>
      <c r="E183" s="13"/>
      <c r="F183" s="5"/>
      <c r="J183" s="13"/>
      <c r="K183" s="5"/>
    </row>
    <row r="184" spans="1:11" x14ac:dyDescent="0.4">
      <c r="A184" s="7"/>
      <c r="B184" s="13"/>
      <c r="C184" s="13"/>
      <c r="E184" s="13"/>
      <c r="F184" s="5"/>
      <c r="J184" s="13"/>
      <c r="K184" s="5"/>
    </row>
    <row r="185" spans="1:11" x14ac:dyDescent="0.4">
      <c r="A185" s="7"/>
      <c r="B185" s="13"/>
      <c r="C185" s="13"/>
      <c r="E185" s="13"/>
      <c r="F185" s="5"/>
      <c r="J185" s="13"/>
      <c r="K185" s="5"/>
    </row>
    <row r="186" spans="1:11" x14ac:dyDescent="0.4">
      <c r="A186" s="7"/>
      <c r="B186" s="13"/>
      <c r="C186" s="13"/>
      <c r="E186" s="13"/>
      <c r="F186" s="5"/>
      <c r="J186" s="13"/>
      <c r="K186" s="5"/>
    </row>
    <row r="187" spans="1:11" x14ac:dyDescent="0.4">
      <c r="A187" s="7"/>
      <c r="B187" s="13"/>
      <c r="C187" s="13"/>
      <c r="E187" s="13"/>
      <c r="F187" s="5"/>
      <c r="J187" s="13"/>
      <c r="K187" s="5"/>
    </row>
    <row r="188" spans="1:11" x14ac:dyDescent="0.4">
      <c r="A188" s="7"/>
      <c r="B188" s="2"/>
      <c r="C188" s="2"/>
      <c r="E188" s="2"/>
      <c r="F188" s="3"/>
      <c r="J188" s="2"/>
      <c r="K188" s="3"/>
    </row>
    <row r="189" spans="1:11" x14ac:dyDescent="0.4">
      <c r="A189" s="7"/>
      <c r="B189" s="2"/>
      <c r="C189" s="2"/>
      <c r="E189" s="2"/>
      <c r="F189" s="3"/>
      <c r="J189" s="2"/>
      <c r="K189" s="3"/>
    </row>
    <row r="190" spans="1:11" x14ac:dyDescent="0.4">
      <c r="A190" s="7"/>
      <c r="B190" s="2"/>
      <c r="C190" s="2"/>
      <c r="E190" s="2"/>
      <c r="F190" s="3"/>
      <c r="J190" s="2"/>
      <c r="K190" s="3"/>
    </row>
    <row r="191" spans="1:11" x14ac:dyDescent="0.4">
      <c r="A191" s="7"/>
      <c r="B191" s="2"/>
      <c r="C191" s="2"/>
      <c r="E191" s="2"/>
      <c r="F191" s="3"/>
      <c r="J191" s="2"/>
      <c r="K191" s="3"/>
    </row>
    <row r="192" spans="1:11" x14ac:dyDescent="0.4">
      <c r="A192" s="7"/>
      <c r="B192" s="2"/>
      <c r="C192" s="2"/>
      <c r="E192" s="2"/>
      <c r="F192" s="3"/>
      <c r="J192" s="2"/>
      <c r="K192" s="3"/>
    </row>
    <row r="193" spans="1:11" x14ac:dyDescent="0.4">
      <c r="A193" s="8"/>
      <c r="B193" s="2"/>
      <c r="C193" s="2"/>
      <c r="E193" s="2"/>
      <c r="F193" s="3"/>
      <c r="J193" s="2"/>
      <c r="K193" s="3"/>
    </row>
    <row r="194" spans="1:11" x14ac:dyDescent="0.4">
      <c r="A194" s="8"/>
      <c r="B194" s="2"/>
      <c r="C194" s="2"/>
      <c r="E194" s="2"/>
      <c r="F194" s="3"/>
      <c r="J194" s="2"/>
      <c r="K194" s="3"/>
    </row>
    <row r="195" spans="1:11" x14ac:dyDescent="0.4">
      <c r="A195" s="8"/>
      <c r="B195" s="2"/>
      <c r="C195" s="2"/>
      <c r="E195" s="2"/>
      <c r="F195" s="3"/>
      <c r="J195" s="2"/>
      <c r="K195" s="3"/>
    </row>
    <row r="196" spans="1:11" x14ac:dyDescent="0.4">
      <c r="A196" s="8"/>
      <c r="B196" s="2"/>
      <c r="C196" s="2"/>
      <c r="E196" s="2"/>
      <c r="F196" s="3"/>
      <c r="J196" s="2"/>
      <c r="K196" s="3"/>
    </row>
    <row r="197" spans="1:11" x14ac:dyDescent="0.4">
      <c r="A197" s="8"/>
      <c r="B197" s="2"/>
      <c r="C197" s="2"/>
      <c r="E197" s="2"/>
      <c r="F197" s="3"/>
      <c r="J197" s="2"/>
      <c r="K197" s="3"/>
    </row>
    <row r="198" spans="1:11" x14ac:dyDescent="0.4">
      <c r="A198" s="8"/>
      <c r="B198" s="2"/>
      <c r="C198" s="2"/>
      <c r="E198" s="2"/>
      <c r="F198" s="3"/>
      <c r="J198" s="2"/>
      <c r="K198" s="3"/>
    </row>
    <row r="199" spans="1:11" x14ac:dyDescent="0.4">
      <c r="A199" s="8"/>
      <c r="B199" s="2"/>
      <c r="C199" s="2"/>
      <c r="E199" s="2"/>
      <c r="F199" s="3"/>
      <c r="J199" s="2"/>
      <c r="K199" s="3"/>
    </row>
    <row r="200" spans="1:11" x14ac:dyDescent="0.4">
      <c r="A200" s="8"/>
      <c r="B200" s="2"/>
      <c r="C200" s="2"/>
      <c r="E200" s="2"/>
      <c r="F200" s="3"/>
      <c r="J200" s="2"/>
      <c r="K200" s="3"/>
    </row>
    <row r="201" spans="1:11" x14ac:dyDescent="0.4">
      <c r="A201" s="8"/>
      <c r="B201" s="2"/>
      <c r="C201" s="2"/>
      <c r="E201" s="2"/>
      <c r="F201" s="3"/>
      <c r="J201" s="2"/>
      <c r="K201" s="3"/>
    </row>
    <row r="202" spans="1:11" x14ac:dyDescent="0.4">
      <c r="A202" s="8"/>
      <c r="B202" s="2"/>
      <c r="C202" s="2"/>
      <c r="E202" s="2"/>
      <c r="F202" s="3"/>
      <c r="J202" s="2"/>
      <c r="K202" s="3"/>
    </row>
    <row r="203" spans="1:11" x14ac:dyDescent="0.4">
      <c r="A203" s="8"/>
      <c r="B203" s="2"/>
      <c r="C203" s="2"/>
      <c r="E203" s="2"/>
      <c r="F203" s="3"/>
      <c r="J203" s="2"/>
      <c r="K203" s="3"/>
    </row>
    <row r="204" spans="1:11" x14ac:dyDescent="0.4">
      <c r="A204" s="8"/>
      <c r="B204" s="2"/>
      <c r="C204" s="2"/>
      <c r="E204" s="2"/>
      <c r="F204" s="3"/>
      <c r="J204" s="2"/>
      <c r="K204" s="3"/>
    </row>
    <row r="205" spans="1:11" x14ac:dyDescent="0.4">
      <c r="A205" s="8"/>
      <c r="B205" s="2"/>
      <c r="C205" s="2"/>
      <c r="E205" s="2"/>
      <c r="F205" s="3"/>
      <c r="J205" s="2"/>
      <c r="K205" s="3"/>
    </row>
    <row r="206" spans="1:11" x14ac:dyDescent="0.4">
      <c r="A206" s="8"/>
      <c r="B206" s="2"/>
      <c r="C206" s="2"/>
      <c r="E206" s="2"/>
      <c r="F206" s="3"/>
      <c r="J206" s="2"/>
      <c r="K206" s="3"/>
    </row>
    <row r="207" spans="1:11" x14ac:dyDescent="0.4">
      <c r="A207" s="8"/>
      <c r="B207" s="2"/>
      <c r="C207" s="2"/>
      <c r="E207" s="2"/>
      <c r="F207" s="3"/>
      <c r="J207" s="2"/>
      <c r="K207" s="3"/>
    </row>
    <row r="208" spans="1:11" x14ac:dyDescent="0.4">
      <c r="A208" s="8"/>
      <c r="B208" s="2"/>
      <c r="C208" s="2"/>
      <c r="E208" s="2"/>
      <c r="F208" s="3"/>
      <c r="J208" s="2"/>
      <c r="K208" s="3"/>
    </row>
    <row r="209" spans="1:11" x14ac:dyDescent="0.4">
      <c r="A209" s="8"/>
      <c r="B209" s="2"/>
      <c r="C209" s="2"/>
      <c r="E209" s="2"/>
      <c r="F209" s="3"/>
      <c r="J209" s="2"/>
      <c r="K209" s="3"/>
    </row>
    <row r="210" spans="1:11" x14ac:dyDescent="0.4">
      <c r="A210" s="8"/>
      <c r="B210" s="2"/>
      <c r="C210" s="2"/>
      <c r="E210" s="2"/>
      <c r="F210" s="3"/>
      <c r="J210" s="2"/>
      <c r="K210" s="3"/>
    </row>
    <row r="211" spans="1:11" x14ac:dyDescent="0.4">
      <c r="A211" s="8"/>
      <c r="B211" s="2"/>
      <c r="C211" s="2"/>
      <c r="E211" s="2"/>
      <c r="F211" s="3"/>
      <c r="J211" s="2"/>
      <c r="K211" s="3"/>
    </row>
    <row r="212" spans="1:11" x14ac:dyDescent="0.4">
      <c r="A212" s="8"/>
      <c r="B212" s="2"/>
      <c r="C212" s="2"/>
      <c r="E212" s="2"/>
      <c r="F212" s="3"/>
      <c r="J212" s="2"/>
      <c r="K212" s="3"/>
    </row>
    <row r="213" spans="1:11" x14ac:dyDescent="0.4">
      <c r="A213" s="8"/>
      <c r="B213" s="2"/>
      <c r="C213" s="2"/>
      <c r="E213" s="2"/>
      <c r="F213" s="3"/>
      <c r="J213" s="2"/>
      <c r="K213" s="3"/>
    </row>
    <row r="214" spans="1:11" x14ac:dyDescent="0.4">
      <c r="A214" s="8"/>
      <c r="B214" s="2"/>
      <c r="C214" s="2"/>
      <c r="E214" s="2"/>
      <c r="F214" s="3"/>
      <c r="J214" s="2"/>
      <c r="K214" s="3"/>
    </row>
    <row r="215" spans="1:11" x14ac:dyDescent="0.4">
      <c r="A215" s="8"/>
      <c r="B215" s="2"/>
      <c r="C215" s="2"/>
      <c r="E215" s="2"/>
      <c r="F215" s="3"/>
      <c r="J215" s="2"/>
      <c r="K215" s="3"/>
    </row>
    <row r="216" spans="1:11" x14ac:dyDescent="0.4">
      <c r="A216" s="8"/>
      <c r="B216" s="2"/>
      <c r="C216" s="2"/>
      <c r="E216" s="2"/>
      <c r="F216" s="3"/>
      <c r="J216" s="2"/>
      <c r="K216" s="3"/>
    </row>
    <row r="217" spans="1:11" x14ac:dyDescent="0.4">
      <c r="A217" s="8"/>
      <c r="B217" s="2"/>
      <c r="C217" s="2"/>
      <c r="E217" s="2"/>
      <c r="F217" s="3"/>
      <c r="J217" s="2"/>
      <c r="K217" s="3"/>
    </row>
    <row r="218" spans="1:11" x14ac:dyDescent="0.4">
      <c r="A218" s="8"/>
      <c r="B218" s="2"/>
      <c r="C218" s="2"/>
      <c r="E218" s="2"/>
      <c r="F218" s="3"/>
      <c r="J218" s="2"/>
      <c r="K218" s="3"/>
    </row>
    <row r="219" spans="1:11" x14ac:dyDescent="0.4">
      <c r="A219" s="8"/>
      <c r="B219" s="2"/>
      <c r="C219" s="2"/>
      <c r="E219" s="2"/>
      <c r="F219" s="3"/>
      <c r="J219" s="2"/>
      <c r="K219" s="3"/>
    </row>
    <row r="220" spans="1:11" x14ac:dyDescent="0.4">
      <c r="A220" s="8"/>
      <c r="B220" s="2"/>
      <c r="C220" s="2"/>
      <c r="E220" s="2"/>
      <c r="F220" s="3"/>
      <c r="J220" s="2"/>
      <c r="K220" s="3"/>
    </row>
    <row r="221" spans="1:11" x14ac:dyDescent="0.4">
      <c r="A221" s="8"/>
      <c r="B221" s="2"/>
      <c r="C221" s="2"/>
      <c r="E221" s="2"/>
      <c r="F221" s="3"/>
      <c r="J221" s="2"/>
      <c r="K221" s="3"/>
    </row>
    <row r="222" spans="1:11" x14ac:dyDescent="0.4">
      <c r="A222" s="8"/>
      <c r="B222" s="2"/>
      <c r="C222" s="2"/>
      <c r="E222" s="2"/>
      <c r="F222" s="3"/>
      <c r="J222" s="2"/>
      <c r="K222" s="3"/>
    </row>
    <row r="223" spans="1:11" x14ac:dyDescent="0.4">
      <c r="A223" s="8"/>
      <c r="B223" s="2"/>
      <c r="C223" s="2"/>
      <c r="E223" s="2"/>
      <c r="F223" s="3"/>
      <c r="J223" s="2"/>
      <c r="K223" s="3"/>
    </row>
    <row r="224" spans="1:11" x14ac:dyDescent="0.4">
      <c r="A224" s="8"/>
      <c r="B224" s="2"/>
      <c r="C224" s="2"/>
      <c r="E224" s="2"/>
      <c r="F224" s="3"/>
      <c r="J224" s="2"/>
      <c r="K224" s="3"/>
    </row>
    <row r="225" spans="1:11" x14ac:dyDescent="0.4">
      <c r="A225" s="8"/>
      <c r="B225" s="2"/>
      <c r="C225" s="2"/>
      <c r="E225" s="2"/>
      <c r="F225" s="3"/>
      <c r="J225" s="2"/>
      <c r="K225" s="3"/>
    </row>
    <row r="226" spans="1:11" x14ac:dyDescent="0.4">
      <c r="A226" s="8"/>
      <c r="B226" s="2"/>
      <c r="C226" s="2"/>
      <c r="E226" s="2"/>
      <c r="F226" s="3"/>
      <c r="J226" s="2"/>
      <c r="K226" s="3"/>
    </row>
    <row r="227" spans="1:11" x14ac:dyDescent="0.4">
      <c r="A227" s="8"/>
      <c r="B227" s="2"/>
      <c r="C227" s="2"/>
      <c r="E227" s="2"/>
      <c r="F227" s="3"/>
      <c r="J227" s="2"/>
      <c r="K227" s="3"/>
    </row>
    <row r="228" spans="1:11" x14ac:dyDescent="0.4">
      <c r="A228" s="8"/>
      <c r="B228" s="2"/>
      <c r="C228" s="2"/>
      <c r="E228" s="2"/>
      <c r="F228" s="3"/>
      <c r="J228" s="2"/>
      <c r="K228" s="3"/>
    </row>
    <row r="229" spans="1:11" x14ac:dyDescent="0.4">
      <c r="A229" s="8"/>
      <c r="B229" s="2"/>
      <c r="C229" s="2"/>
      <c r="E229" s="2"/>
      <c r="F229" s="3"/>
      <c r="J229" s="2"/>
      <c r="K229" s="3"/>
    </row>
    <row r="230" spans="1:11" x14ac:dyDescent="0.4">
      <c r="A230" s="8"/>
      <c r="B230" s="2"/>
      <c r="C230" s="2"/>
      <c r="E230" s="2"/>
      <c r="F230" s="3"/>
      <c r="J230" s="2"/>
      <c r="K230" s="3"/>
    </row>
    <row r="231" spans="1:11" x14ac:dyDescent="0.4">
      <c r="A231" s="8"/>
      <c r="B231" s="2"/>
      <c r="C231" s="2"/>
      <c r="E231" s="2"/>
      <c r="F231" s="3"/>
      <c r="J231" s="2"/>
      <c r="K231" s="3"/>
    </row>
    <row r="232" spans="1:11" x14ac:dyDescent="0.4">
      <c r="A232" s="8"/>
      <c r="B232" s="2"/>
      <c r="C232" s="2"/>
      <c r="E232" s="2"/>
      <c r="F232" s="3"/>
      <c r="J232" s="2"/>
      <c r="K232" s="3"/>
    </row>
    <row r="233" spans="1:11" x14ac:dyDescent="0.4">
      <c r="A233" s="8"/>
      <c r="B233" s="2"/>
      <c r="C233" s="2"/>
      <c r="E233" s="2"/>
      <c r="F233" s="3"/>
      <c r="J233" s="2"/>
      <c r="K233" s="3"/>
    </row>
    <row r="234" spans="1:11" x14ac:dyDescent="0.4">
      <c r="A234" s="8"/>
      <c r="B234" s="2"/>
      <c r="C234" s="2"/>
      <c r="E234" s="2"/>
      <c r="F234" s="3"/>
      <c r="J234" s="2"/>
      <c r="K234" s="3"/>
    </row>
    <row r="235" spans="1:11" x14ac:dyDescent="0.4">
      <c r="A235" s="8"/>
      <c r="B235" s="2"/>
      <c r="C235" s="2"/>
      <c r="E235" s="2"/>
      <c r="F235" s="3"/>
      <c r="J235" s="2"/>
      <c r="K235" s="3"/>
    </row>
    <row r="236" spans="1:11" x14ac:dyDescent="0.4">
      <c r="A236" s="8"/>
      <c r="B236" s="2"/>
      <c r="C236" s="2"/>
      <c r="E236" s="2"/>
      <c r="F236" s="3"/>
      <c r="J236" s="2"/>
      <c r="K236" s="3"/>
    </row>
    <row r="237" spans="1:11" x14ac:dyDescent="0.4">
      <c r="A237" s="8"/>
      <c r="B237" s="2"/>
      <c r="C237" s="2"/>
      <c r="E237" s="2"/>
      <c r="F237" s="3"/>
      <c r="J237" s="2"/>
      <c r="K237" s="3"/>
    </row>
    <row r="238" spans="1:11" x14ac:dyDescent="0.4">
      <c r="A238" s="8"/>
      <c r="B238" s="2"/>
      <c r="C238" s="2"/>
      <c r="E238" s="2"/>
      <c r="F238" s="3"/>
      <c r="J238" s="2"/>
      <c r="K238" s="3"/>
    </row>
    <row r="239" spans="1:11" x14ac:dyDescent="0.4">
      <c r="A239" s="8"/>
      <c r="B239" s="2"/>
      <c r="C239" s="2"/>
      <c r="E239" s="2"/>
      <c r="F239" s="3"/>
      <c r="J239" s="2"/>
      <c r="K239" s="3"/>
    </row>
    <row r="240" spans="1:11" x14ac:dyDescent="0.4">
      <c r="A240" s="8"/>
      <c r="B240" s="2"/>
      <c r="C240" s="2"/>
      <c r="E240" s="2"/>
      <c r="F240" s="3"/>
      <c r="J240" s="2"/>
      <c r="K240" s="3"/>
    </row>
    <row r="241" spans="1:11" x14ac:dyDescent="0.4">
      <c r="A241" s="8"/>
      <c r="B241" s="2"/>
      <c r="C241" s="2"/>
      <c r="E241" s="2"/>
      <c r="F241" s="3"/>
      <c r="J241" s="2"/>
      <c r="K241" s="3"/>
    </row>
    <row r="242" spans="1:11" x14ac:dyDescent="0.4">
      <c r="A242" s="8"/>
      <c r="B242" s="2"/>
      <c r="C242" s="2"/>
      <c r="E242" s="2"/>
      <c r="F242" s="3"/>
      <c r="J242" s="2"/>
      <c r="K242" s="3"/>
    </row>
    <row r="243" spans="1:11" x14ac:dyDescent="0.4">
      <c r="A243" s="8"/>
      <c r="B243" s="2"/>
      <c r="C243" s="2"/>
      <c r="E243" s="2"/>
      <c r="F243" s="3"/>
      <c r="J243" s="2"/>
      <c r="K243" s="3"/>
    </row>
    <row r="244" spans="1:11" x14ac:dyDescent="0.4">
      <c r="A244" s="8"/>
      <c r="B244" s="2"/>
      <c r="C244" s="2"/>
      <c r="E244" s="2"/>
      <c r="F244" s="3"/>
      <c r="J244" s="2"/>
      <c r="K244" s="3"/>
    </row>
    <row r="245" spans="1:11" x14ac:dyDescent="0.4">
      <c r="A245" s="8"/>
      <c r="B245" s="2"/>
      <c r="C245" s="2"/>
      <c r="E245" s="2"/>
      <c r="F245" s="3"/>
      <c r="J245" s="2"/>
      <c r="K245" s="3"/>
    </row>
    <row r="246" spans="1:11" x14ac:dyDescent="0.4">
      <c r="A246" s="8"/>
      <c r="B246" s="2"/>
      <c r="C246" s="2"/>
      <c r="E246" s="2"/>
      <c r="F246" s="3"/>
      <c r="J246" s="2"/>
      <c r="K246" s="3"/>
    </row>
    <row r="247" spans="1:11" x14ac:dyDescent="0.4">
      <c r="A247" s="8"/>
      <c r="B247" s="2"/>
      <c r="C247" s="2"/>
      <c r="E247" s="2"/>
      <c r="F247" s="3"/>
      <c r="J247" s="2"/>
      <c r="K247" s="3"/>
    </row>
    <row r="248" spans="1:11" x14ac:dyDescent="0.4">
      <c r="A248" s="8"/>
      <c r="B248" s="2"/>
      <c r="C248" s="2"/>
      <c r="E248" s="2"/>
      <c r="F248" s="3"/>
      <c r="J248" s="2"/>
      <c r="K248" s="3"/>
    </row>
    <row r="249" spans="1:11" x14ac:dyDescent="0.4">
      <c r="A249" s="8"/>
      <c r="B249" s="2"/>
      <c r="C249" s="2"/>
      <c r="E249" s="2"/>
      <c r="F249" s="3"/>
      <c r="J249" s="2"/>
      <c r="K249" s="3"/>
    </row>
    <row r="250" spans="1:11" x14ac:dyDescent="0.4">
      <c r="A250" s="8"/>
      <c r="B250" s="2"/>
      <c r="C250" s="2"/>
      <c r="E250" s="2"/>
      <c r="F250" s="3"/>
      <c r="J250" s="2"/>
      <c r="K250" s="3"/>
    </row>
    <row r="251" spans="1:11" x14ac:dyDescent="0.4">
      <c r="A251" s="8"/>
      <c r="B251" s="2"/>
      <c r="C251" s="2"/>
      <c r="E251" s="2"/>
      <c r="F251" s="3"/>
      <c r="J251" s="2"/>
      <c r="K251" s="3"/>
    </row>
    <row r="252" spans="1:11" x14ac:dyDescent="0.4">
      <c r="A252" s="8"/>
      <c r="B252" s="2"/>
      <c r="C252" s="2"/>
      <c r="E252" s="2"/>
      <c r="F252" s="3"/>
      <c r="J252" s="2"/>
      <c r="K252" s="3"/>
    </row>
    <row r="253" spans="1:11" x14ac:dyDescent="0.4">
      <c r="A253" s="8"/>
      <c r="B253" s="2"/>
      <c r="C253" s="2"/>
      <c r="E253" s="2"/>
      <c r="F253" s="3"/>
      <c r="J253" s="2"/>
      <c r="K253" s="3"/>
    </row>
    <row r="254" spans="1:11" x14ac:dyDescent="0.4">
      <c r="A254" s="8"/>
      <c r="B254" s="2"/>
      <c r="C254" s="2"/>
      <c r="E254" s="2"/>
      <c r="F254" s="3"/>
      <c r="J254" s="2"/>
      <c r="K254" s="3"/>
    </row>
    <row r="255" spans="1:11" x14ac:dyDescent="0.4">
      <c r="A255" s="8"/>
      <c r="B255" s="2"/>
      <c r="C255" s="2"/>
      <c r="E255" s="2"/>
      <c r="F255" s="3"/>
      <c r="J255" s="2"/>
      <c r="K255" s="3"/>
    </row>
    <row r="256" spans="1:11" x14ac:dyDescent="0.4">
      <c r="A256" s="8"/>
      <c r="B256" s="2"/>
      <c r="C256" s="2"/>
      <c r="E256" s="2"/>
      <c r="F256" s="3"/>
      <c r="J256" s="2"/>
      <c r="K256" s="3"/>
    </row>
    <row r="257" spans="1:11" x14ac:dyDescent="0.4">
      <c r="A257" s="8"/>
      <c r="B257" s="2"/>
      <c r="C257" s="2"/>
      <c r="E257" s="2"/>
      <c r="F257" s="3"/>
      <c r="J257" s="2"/>
      <c r="K257" s="3"/>
    </row>
    <row r="258" spans="1:11" x14ac:dyDescent="0.4">
      <c r="A258" s="8"/>
      <c r="B258" s="2"/>
      <c r="C258" s="2"/>
      <c r="E258" s="2"/>
      <c r="F258" s="3"/>
      <c r="J258" s="2"/>
      <c r="K258" s="3"/>
    </row>
    <row r="259" spans="1:11" x14ac:dyDescent="0.4">
      <c r="A259" s="8"/>
      <c r="B259" s="2"/>
      <c r="C259" s="2"/>
      <c r="E259" s="2"/>
      <c r="F259" s="3"/>
      <c r="J259" s="2"/>
      <c r="K259" s="3"/>
    </row>
    <row r="260" spans="1:11" x14ac:dyDescent="0.4">
      <c r="A260" s="8"/>
      <c r="B260" s="2"/>
      <c r="C260" s="2"/>
      <c r="E260" s="2"/>
      <c r="F260" s="3"/>
      <c r="J260" s="2"/>
      <c r="K260" s="3"/>
    </row>
    <row r="261" spans="1:11" x14ac:dyDescent="0.4">
      <c r="A261" s="8"/>
      <c r="B261" s="2"/>
      <c r="C261" s="2"/>
      <c r="E261" s="2"/>
      <c r="F261" s="3"/>
      <c r="J261" s="2"/>
      <c r="K261" s="3"/>
    </row>
    <row r="262" spans="1:11" x14ac:dyDescent="0.4">
      <c r="A262" s="8"/>
      <c r="B262" s="2"/>
      <c r="C262" s="2"/>
      <c r="E262" s="2"/>
      <c r="F262" s="3"/>
      <c r="J262" s="2"/>
      <c r="K262" s="3"/>
    </row>
    <row r="263" spans="1:11" x14ac:dyDescent="0.4">
      <c r="A263" s="8"/>
      <c r="B263" s="2"/>
      <c r="C263" s="2"/>
      <c r="E263" s="2"/>
      <c r="F263" s="3"/>
      <c r="J263" s="2"/>
      <c r="K263" s="3"/>
    </row>
    <row r="264" spans="1:11" x14ac:dyDescent="0.4">
      <c r="A264" s="8"/>
      <c r="B264" s="2"/>
      <c r="C264" s="2"/>
      <c r="E264" s="2"/>
      <c r="F264" s="3"/>
      <c r="J264" s="2"/>
      <c r="K264" s="3"/>
    </row>
    <row r="265" spans="1:11" x14ac:dyDescent="0.4">
      <c r="A265" s="8"/>
      <c r="B265" s="2"/>
      <c r="C265" s="2"/>
      <c r="E265" s="2"/>
      <c r="F265" s="3"/>
      <c r="J265" s="2"/>
      <c r="K265" s="3"/>
    </row>
    <row r="266" spans="1:11" x14ac:dyDescent="0.4">
      <c r="A266" s="8"/>
      <c r="B266" s="2"/>
      <c r="C266" s="2"/>
      <c r="E266" s="2"/>
      <c r="F266" s="3"/>
      <c r="J266" s="2"/>
      <c r="K266" s="3"/>
    </row>
    <row r="267" spans="1:11" x14ac:dyDescent="0.4">
      <c r="A267" s="8"/>
      <c r="B267" s="2"/>
      <c r="C267" s="2"/>
      <c r="E267" s="2"/>
      <c r="F267" s="3"/>
      <c r="J267" s="2"/>
      <c r="K267" s="3"/>
    </row>
    <row r="268" spans="1:11" x14ac:dyDescent="0.4">
      <c r="A268" s="8"/>
      <c r="B268" s="2"/>
      <c r="C268" s="2"/>
      <c r="E268" s="2"/>
      <c r="F268" s="3"/>
      <c r="J268" s="2"/>
      <c r="K268" s="3"/>
    </row>
    <row r="269" spans="1:11" x14ac:dyDescent="0.4">
      <c r="A269" s="8"/>
      <c r="B269" s="2"/>
      <c r="C269" s="2"/>
      <c r="E269" s="2"/>
      <c r="F269" s="3"/>
      <c r="J269" s="2"/>
      <c r="K269" s="3"/>
    </row>
    <row r="270" spans="1:11" x14ac:dyDescent="0.4">
      <c r="A270" s="8"/>
      <c r="B270" s="2"/>
      <c r="C270" s="2"/>
      <c r="E270" s="2"/>
      <c r="F270" s="3"/>
      <c r="J270" s="2"/>
      <c r="K270" s="3"/>
    </row>
    <row r="271" spans="1:11" x14ac:dyDescent="0.4">
      <c r="A271" s="8"/>
      <c r="B271" s="2"/>
      <c r="C271" s="2"/>
      <c r="E271" s="2"/>
      <c r="F271" s="3"/>
      <c r="J271" s="2"/>
      <c r="K271" s="3"/>
    </row>
    <row r="272" spans="1:11" x14ac:dyDescent="0.4">
      <c r="A272" s="8"/>
      <c r="B272" s="2"/>
      <c r="C272" s="2"/>
      <c r="E272" s="2"/>
      <c r="F272" s="3"/>
      <c r="J272" s="2"/>
      <c r="K272" s="3"/>
    </row>
    <row r="273" spans="1:11" x14ac:dyDescent="0.4">
      <c r="A273" s="8"/>
      <c r="B273" s="2"/>
      <c r="C273" s="2"/>
      <c r="E273" s="2"/>
      <c r="F273" s="3"/>
      <c r="J273" s="2"/>
      <c r="K273" s="3"/>
    </row>
    <row r="274" spans="1:11" x14ac:dyDescent="0.4">
      <c r="A274" s="8"/>
      <c r="B274" s="2"/>
      <c r="C274" s="2"/>
      <c r="E274" s="2"/>
      <c r="F274" s="3"/>
      <c r="J274" s="2"/>
      <c r="K274" s="3"/>
    </row>
    <row r="275" spans="1:11" x14ac:dyDescent="0.4">
      <c r="A275" s="8"/>
      <c r="B275" s="2"/>
      <c r="C275" s="2"/>
      <c r="E275" s="2"/>
      <c r="F275" s="3"/>
      <c r="J275" s="2"/>
      <c r="K275" s="3"/>
    </row>
    <row r="276" spans="1:11" x14ac:dyDescent="0.4">
      <c r="A276" s="8"/>
      <c r="B276" s="2"/>
      <c r="C276" s="2"/>
      <c r="E276" s="2"/>
      <c r="F276" s="3"/>
      <c r="J276" s="2"/>
      <c r="K276" s="3"/>
    </row>
    <row r="277" spans="1:11" x14ac:dyDescent="0.4">
      <c r="A277" s="8"/>
      <c r="B277" s="2"/>
      <c r="C277" s="2"/>
      <c r="E277" s="2"/>
      <c r="F277" s="3"/>
      <c r="J277" s="2"/>
      <c r="K277" s="3"/>
    </row>
    <row r="278" spans="1:11" x14ac:dyDescent="0.4">
      <c r="A278" s="8"/>
      <c r="B278" s="2"/>
      <c r="C278" s="2"/>
      <c r="E278" s="2"/>
      <c r="F278" s="3"/>
      <c r="J278" s="2"/>
      <c r="K278" s="3"/>
    </row>
    <row r="279" spans="1:11" x14ac:dyDescent="0.4">
      <c r="A279" s="8"/>
      <c r="B279" s="2"/>
      <c r="C279" s="2"/>
      <c r="E279" s="2"/>
      <c r="F279" s="3"/>
      <c r="J279" s="2"/>
      <c r="K279" s="3"/>
    </row>
    <row r="280" spans="1:11" x14ac:dyDescent="0.4">
      <c r="A280" s="8"/>
      <c r="B280" s="2"/>
      <c r="C280" s="2"/>
      <c r="E280" s="2"/>
      <c r="F280" s="3"/>
      <c r="J280" s="2"/>
      <c r="K280" s="3"/>
    </row>
    <row r="281" spans="1:11" x14ac:dyDescent="0.4">
      <c r="A281" s="8"/>
      <c r="B281" s="2"/>
      <c r="C281" s="2"/>
      <c r="E281" s="2"/>
      <c r="F281" s="3"/>
      <c r="J281" s="2"/>
      <c r="K281" s="3"/>
    </row>
    <row r="282" spans="1:11" x14ac:dyDescent="0.4">
      <c r="A282" s="8"/>
      <c r="B282" s="2"/>
      <c r="C282" s="2"/>
      <c r="E282" s="2"/>
      <c r="F282" s="3"/>
      <c r="J282" s="2"/>
      <c r="K282" s="3"/>
    </row>
    <row r="283" spans="1:11" x14ac:dyDescent="0.4">
      <c r="A283" s="8"/>
      <c r="B283" s="2"/>
      <c r="C283" s="2"/>
      <c r="E283" s="2"/>
      <c r="F283" s="3"/>
      <c r="J283" s="2"/>
      <c r="K283" s="3"/>
    </row>
    <row r="284" spans="1:11" x14ac:dyDescent="0.4">
      <c r="A284" s="8"/>
      <c r="B284" s="2"/>
      <c r="C284" s="2"/>
      <c r="E284" s="2"/>
      <c r="F284" s="3"/>
      <c r="J284" s="2"/>
      <c r="K284" s="3"/>
    </row>
    <row r="285" spans="1:11" x14ac:dyDescent="0.4">
      <c r="A285" s="8"/>
      <c r="B285" s="2"/>
      <c r="C285" s="2"/>
      <c r="E285" s="2"/>
      <c r="F285" s="3"/>
      <c r="J285" s="2"/>
      <c r="K285" s="3"/>
    </row>
    <row r="286" spans="1:11" x14ac:dyDescent="0.4">
      <c r="A286" s="8"/>
      <c r="B286" s="2"/>
      <c r="C286" s="2"/>
      <c r="E286" s="2"/>
      <c r="F286" s="3"/>
      <c r="J286" s="2"/>
      <c r="K286" s="3"/>
    </row>
    <row r="287" spans="1:11" x14ac:dyDescent="0.4">
      <c r="A287" s="8"/>
      <c r="B287" s="2"/>
      <c r="C287" s="2"/>
      <c r="E287" s="2"/>
      <c r="F287" s="3"/>
      <c r="J287" s="2"/>
      <c r="K287" s="3"/>
    </row>
    <row r="288" spans="1:11" x14ac:dyDescent="0.4">
      <c r="A288" s="8"/>
      <c r="B288" s="2"/>
      <c r="C288" s="2"/>
      <c r="E288" s="2"/>
      <c r="F288" s="3"/>
      <c r="J288" s="2"/>
      <c r="K288" s="3"/>
    </row>
    <row r="289" spans="1:11" x14ac:dyDescent="0.4">
      <c r="A289" s="8"/>
      <c r="B289" s="2"/>
      <c r="C289" s="2"/>
      <c r="E289" s="2"/>
      <c r="F289" s="3"/>
      <c r="J289" s="2"/>
      <c r="K289" s="3"/>
    </row>
    <row r="290" spans="1:11" x14ac:dyDescent="0.4">
      <c r="A290" s="8"/>
      <c r="B290" s="2"/>
      <c r="C290" s="2"/>
      <c r="E290" s="2"/>
      <c r="F290" s="3"/>
      <c r="J290" s="2"/>
      <c r="K290" s="3"/>
    </row>
    <row r="291" spans="1:11" x14ac:dyDescent="0.4">
      <c r="A291" s="8"/>
      <c r="B291" s="2"/>
      <c r="C291" s="2"/>
      <c r="E291" s="2"/>
      <c r="F291" s="3"/>
      <c r="J291" s="2"/>
      <c r="K291" s="3"/>
    </row>
    <row r="292" spans="1:11" x14ac:dyDescent="0.4">
      <c r="A292" s="8"/>
      <c r="B292" s="2"/>
      <c r="C292" s="2"/>
      <c r="E292" s="2"/>
      <c r="F292" s="3"/>
      <c r="J292" s="2"/>
      <c r="K292" s="3"/>
    </row>
    <row r="293" spans="1:11" x14ac:dyDescent="0.4">
      <c r="A293" s="8"/>
      <c r="B293" s="2"/>
      <c r="C293" s="2"/>
      <c r="E293" s="2"/>
      <c r="F293" s="3"/>
      <c r="J293" s="2"/>
      <c r="K293" s="3"/>
    </row>
    <row r="294" spans="1:11" x14ac:dyDescent="0.4">
      <c r="A294" s="8"/>
      <c r="B294" s="2"/>
      <c r="C294" s="2"/>
      <c r="E294" s="2"/>
      <c r="F294" s="3"/>
      <c r="J294" s="2"/>
      <c r="K294" s="3"/>
    </row>
    <row r="295" spans="1:11" x14ac:dyDescent="0.4">
      <c r="A295" s="8"/>
      <c r="B295" s="2"/>
      <c r="C295" s="2"/>
      <c r="E295" s="2"/>
      <c r="F295" s="3"/>
      <c r="J295" s="2"/>
      <c r="K295" s="3"/>
    </row>
    <row r="296" spans="1:11" x14ac:dyDescent="0.4">
      <c r="A296" s="8"/>
      <c r="B296" s="2"/>
      <c r="C296" s="2"/>
      <c r="E296" s="2"/>
      <c r="F296" s="3"/>
      <c r="J296" s="2"/>
      <c r="K296" s="3"/>
    </row>
    <row r="297" spans="1:11" x14ac:dyDescent="0.4">
      <c r="A297" s="8"/>
      <c r="B297" s="2"/>
      <c r="C297" s="2"/>
      <c r="E297" s="2"/>
      <c r="F297" s="3"/>
      <c r="J297" s="2"/>
      <c r="K297" s="3"/>
    </row>
    <row r="298" spans="1:11" x14ac:dyDescent="0.4">
      <c r="A298" s="8"/>
      <c r="B298" s="2"/>
      <c r="C298" s="2"/>
      <c r="E298" s="2"/>
      <c r="F298" s="3"/>
      <c r="J298" s="2"/>
      <c r="K298" s="3"/>
    </row>
    <row r="299" spans="1:11" x14ac:dyDescent="0.4">
      <c r="A299" s="8"/>
      <c r="B299" s="2"/>
      <c r="C299" s="2"/>
      <c r="E299" s="2"/>
      <c r="F299" s="3"/>
      <c r="J299" s="2"/>
      <c r="K299" s="3"/>
    </row>
    <row r="300" spans="1:11" x14ac:dyDescent="0.4">
      <c r="A300" s="8"/>
      <c r="B300" s="2"/>
      <c r="C300" s="2"/>
      <c r="E300" s="2"/>
      <c r="F300" s="3"/>
      <c r="J300" s="2"/>
      <c r="K300" s="3"/>
    </row>
    <row r="301" spans="1:11" x14ac:dyDescent="0.4">
      <c r="A301" s="8"/>
      <c r="B301" s="2"/>
      <c r="C301" s="2"/>
      <c r="E301" s="2"/>
      <c r="F301" s="3"/>
      <c r="J301" s="2"/>
      <c r="K301" s="3"/>
    </row>
    <row r="302" spans="1:11" x14ac:dyDescent="0.4">
      <c r="A302" s="8"/>
      <c r="B302" s="2"/>
      <c r="C302" s="2"/>
      <c r="E302" s="2"/>
      <c r="F302" s="3"/>
      <c r="J302" s="2"/>
      <c r="K302" s="3"/>
    </row>
    <row r="303" spans="1:11" x14ac:dyDescent="0.4">
      <c r="A303" s="8"/>
      <c r="B303" s="2"/>
      <c r="C303" s="2"/>
      <c r="E303" s="2"/>
      <c r="F303" s="3"/>
      <c r="J303" s="2"/>
      <c r="K303" s="3"/>
    </row>
    <row r="304" spans="1:11" x14ac:dyDescent="0.4">
      <c r="A304" s="8"/>
      <c r="B304" s="2"/>
      <c r="C304" s="2"/>
      <c r="E304" s="2"/>
      <c r="F304" s="3"/>
      <c r="J304" s="2"/>
      <c r="K304" s="3"/>
    </row>
    <row r="305" spans="1:11" x14ac:dyDescent="0.4">
      <c r="A305" s="8"/>
      <c r="B305" s="2"/>
      <c r="C305" s="2"/>
      <c r="E305" s="2"/>
      <c r="F305" s="3"/>
      <c r="J305" s="2"/>
      <c r="K305" s="3"/>
    </row>
    <row r="306" spans="1:11" x14ac:dyDescent="0.4">
      <c r="A306" s="8"/>
      <c r="B306" s="2"/>
      <c r="C306" s="2"/>
      <c r="E306" s="2"/>
      <c r="F306" s="3"/>
      <c r="J306" s="2"/>
      <c r="K306" s="3"/>
    </row>
    <row r="307" spans="1:11" x14ac:dyDescent="0.4">
      <c r="A307" s="8"/>
      <c r="B307" s="2"/>
      <c r="C307" s="2"/>
      <c r="E307" s="2"/>
      <c r="F307" s="3"/>
      <c r="J307" s="2"/>
      <c r="K307" s="3"/>
    </row>
    <row r="308" spans="1:11" x14ac:dyDescent="0.4">
      <c r="A308" s="8"/>
      <c r="B308" s="2"/>
      <c r="C308" s="2"/>
      <c r="E308" s="2"/>
      <c r="F308" s="3"/>
      <c r="J308" s="2"/>
      <c r="K308" s="3"/>
    </row>
    <row r="309" spans="1:11" x14ac:dyDescent="0.4">
      <c r="A309" s="8"/>
      <c r="B309" s="2"/>
      <c r="C309" s="2"/>
      <c r="E309" s="2"/>
      <c r="F309" s="3"/>
      <c r="J309" s="2"/>
      <c r="K309" s="3"/>
    </row>
    <row r="310" spans="1:11" x14ac:dyDescent="0.4">
      <c r="A310" s="8"/>
      <c r="B310" s="2"/>
      <c r="C310" s="2"/>
      <c r="E310" s="2"/>
      <c r="F310" s="3"/>
      <c r="J310" s="2"/>
      <c r="K310" s="3"/>
    </row>
    <row r="311" spans="1:11" x14ac:dyDescent="0.4">
      <c r="A311" s="8"/>
      <c r="B311" s="2"/>
      <c r="C311" s="2"/>
      <c r="E311" s="2"/>
      <c r="F311" s="3"/>
      <c r="J311" s="2"/>
      <c r="K311" s="3"/>
    </row>
    <row r="312" spans="1:11" x14ac:dyDescent="0.4">
      <c r="A312" s="8"/>
      <c r="B312" s="2"/>
      <c r="C312" s="2"/>
      <c r="E312" s="2"/>
      <c r="F312" s="3"/>
      <c r="J312" s="2"/>
      <c r="K312" s="3"/>
    </row>
    <row r="313" spans="1:11" x14ac:dyDescent="0.4">
      <c r="A313" s="8"/>
      <c r="B313" s="2"/>
      <c r="C313" s="2"/>
      <c r="E313" s="2"/>
      <c r="F313" s="3"/>
      <c r="J313" s="2"/>
      <c r="K313" s="3"/>
    </row>
    <row r="314" spans="1:11" x14ac:dyDescent="0.4">
      <c r="A314" s="8"/>
      <c r="B314" s="2"/>
      <c r="C314" s="2"/>
      <c r="E314" s="2"/>
      <c r="F314" s="3"/>
      <c r="J314" s="2"/>
      <c r="K314" s="3"/>
    </row>
    <row r="315" spans="1:11" x14ac:dyDescent="0.4">
      <c r="A315" s="8"/>
      <c r="B315" s="2"/>
      <c r="C315" s="2"/>
      <c r="E315" s="2"/>
      <c r="F315" s="3"/>
      <c r="J315" s="2"/>
      <c r="K315" s="3"/>
    </row>
    <row r="316" spans="1:11" x14ac:dyDescent="0.4">
      <c r="A316" s="8"/>
      <c r="B316" s="2"/>
      <c r="C316" s="2"/>
      <c r="E316" s="2"/>
      <c r="F316" s="3"/>
      <c r="J316" s="2"/>
      <c r="K316" s="3"/>
    </row>
    <row r="317" spans="1:11" x14ac:dyDescent="0.4">
      <c r="A317" s="8"/>
      <c r="B317" s="2"/>
      <c r="C317" s="2"/>
      <c r="E317" s="2"/>
      <c r="F317" s="3"/>
      <c r="J317" s="2"/>
      <c r="K317" s="3"/>
    </row>
    <row r="318" spans="1:11" x14ac:dyDescent="0.4">
      <c r="A318" s="8"/>
      <c r="B318" s="2"/>
      <c r="C318" s="2"/>
      <c r="E318" s="2"/>
      <c r="F318" s="3"/>
      <c r="J318" s="2"/>
      <c r="K318" s="3"/>
    </row>
    <row r="319" spans="1:11" x14ac:dyDescent="0.4">
      <c r="A319" s="8"/>
      <c r="B319" s="2"/>
      <c r="C319" s="2"/>
      <c r="E319" s="2"/>
      <c r="F319" s="3"/>
      <c r="J319" s="2"/>
      <c r="K319" s="3"/>
    </row>
    <row r="320" spans="1:11" x14ac:dyDescent="0.4">
      <c r="A320" s="8"/>
      <c r="B320" s="2"/>
      <c r="C320" s="2"/>
      <c r="E320" s="2"/>
      <c r="F320" s="3"/>
      <c r="J320" s="2"/>
      <c r="K320" s="3"/>
    </row>
    <row r="321" spans="1:11" x14ac:dyDescent="0.4">
      <c r="A321" s="8"/>
      <c r="B321" s="2"/>
      <c r="C321" s="2"/>
      <c r="E321" s="2"/>
      <c r="F321" s="3"/>
      <c r="J321" s="2"/>
      <c r="K321" s="3"/>
    </row>
    <row r="322" spans="1:11" x14ac:dyDescent="0.4">
      <c r="A322" s="8"/>
      <c r="B322" s="2"/>
      <c r="C322" s="2"/>
      <c r="E322" s="2"/>
      <c r="F322" s="3"/>
      <c r="J322" s="2"/>
      <c r="K322" s="3"/>
    </row>
    <row r="323" spans="1:11" x14ac:dyDescent="0.4">
      <c r="A323" s="8"/>
      <c r="B323" s="2"/>
      <c r="C323" s="2"/>
      <c r="E323" s="2"/>
      <c r="F323" s="3"/>
      <c r="J323" s="2"/>
      <c r="K323" s="3"/>
    </row>
    <row r="324" spans="1:11" x14ac:dyDescent="0.4">
      <c r="A324" s="8"/>
      <c r="B324" s="2"/>
      <c r="C324" s="2"/>
      <c r="E324" s="2"/>
      <c r="F324" s="3"/>
      <c r="J324" s="2"/>
      <c r="K324" s="3"/>
    </row>
    <row r="325" spans="1:11" x14ac:dyDescent="0.4">
      <c r="A325" s="8"/>
      <c r="B325" s="2"/>
      <c r="C325" s="2"/>
      <c r="E325" s="2"/>
      <c r="F325" s="3"/>
      <c r="J325" s="2"/>
      <c r="K325" s="3"/>
    </row>
    <row r="326" spans="1:11" x14ac:dyDescent="0.4">
      <c r="A326" s="8"/>
      <c r="B326" s="2"/>
      <c r="C326" s="2"/>
      <c r="E326" s="2"/>
      <c r="F326" s="3"/>
      <c r="J326" s="2"/>
      <c r="K326" s="3"/>
    </row>
    <row r="327" spans="1:11" x14ac:dyDescent="0.4">
      <c r="A327" s="8"/>
      <c r="B327" s="2"/>
      <c r="C327" s="2"/>
      <c r="E327" s="2"/>
      <c r="F327" s="3"/>
      <c r="J327" s="2"/>
      <c r="K327" s="3"/>
    </row>
    <row r="328" spans="1:11" x14ac:dyDescent="0.4">
      <c r="A328" s="8"/>
      <c r="B328" s="2"/>
      <c r="C328" s="2"/>
      <c r="E328" s="2"/>
      <c r="F328" s="3"/>
      <c r="J328" s="2"/>
      <c r="K328" s="3"/>
    </row>
    <row r="329" spans="1:11" x14ac:dyDescent="0.4">
      <c r="A329" s="8"/>
      <c r="B329" s="2"/>
      <c r="C329" s="2"/>
      <c r="E329" s="2"/>
      <c r="F329" s="3"/>
      <c r="J329" s="2"/>
      <c r="K329" s="3"/>
    </row>
    <row r="330" spans="1:11" x14ac:dyDescent="0.4">
      <c r="A330" s="8"/>
      <c r="B330" s="2"/>
      <c r="C330" s="2"/>
      <c r="E330" s="2"/>
      <c r="F330" s="3"/>
      <c r="J330" s="2"/>
      <c r="K330" s="3"/>
    </row>
    <row r="331" spans="1:11" x14ac:dyDescent="0.4">
      <c r="A331" s="8"/>
      <c r="B331" s="2"/>
      <c r="C331" s="2"/>
      <c r="E331" s="2"/>
      <c r="F331" s="3"/>
      <c r="J331" s="2"/>
      <c r="K331" s="3"/>
    </row>
    <row r="332" spans="1:11" x14ac:dyDescent="0.4">
      <c r="A332" s="8"/>
      <c r="B332" s="2"/>
      <c r="C332" s="2"/>
      <c r="E332" s="2"/>
      <c r="F332" s="3"/>
      <c r="J332" s="2"/>
      <c r="K332" s="3"/>
    </row>
    <row r="333" spans="1:11" x14ac:dyDescent="0.4">
      <c r="A333" s="8"/>
      <c r="B333" s="2"/>
      <c r="C333" s="2"/>
      <c r="E333" s="2"/>
      <c r="F333" s="3"/>
      <c r="J333" s="2"/>
      <c r="K333" s="3"/>
    </row>
    <row r="334" spans="1:11" x14ac:dyDescent="0.4">
      <c r="A334" s="8"/>
      <c r="B334" s="2"/>
      <c r="C334" s="2"/>
      <c r="E334" s="2"/>
      <c r="F334" s="3"/>
      <c r="J334" s="2"/>
      <c r="K334" s="3"/>
    </row>
    <row r="335" spans="1:11" x14ac:dyDescent="0.4">
      <c r="A335" s="8"/>
      <c r="B335" s="2"/>
      <c r="C335" s="2"/>
      <c r="E335" s="2"/>
      <c r="F335" s="3"/>
      <c r="J335" s="2"/>
      <c r="K335" s="3"/>
    </row>
    <row r="336" spans="1:11" x14ac:dyDescent="0.4">
      <c r="A336" s="8"/>
      <c r="B336" s="2"/>
      <c r="C336" s="2"/>
      <c r="E336" s="2"/>
      <c r="F336" s="3"/>
      <c r="J336" s="2"/>
      <c r="K336" s="3"/>
    </row>
    <row r="337" spans="1:11" x14ac:dyDescent="0.4">
      <c r="A337" s="8"/>
      <c r="B337" s="2"/>
      <c r="C337" s="2"/>
      <c r="E337" s="2"/>
      <c r="F337" s="3"/>
      <c r="J337" s="2"/>
      <c r="K337" s="3"/>
    </row>
    <row r="338" spans="1:11" x14ac:dyDescent="0.4">
      <c r="A338" s="8"/>
      <c r="B338" s="2"/>
      <c r="C338" s="2"/>
      <c r="E338" s="2"/>
      <c r="F338" s="3"/>
      <c r="J338" s="2"/>
      <c r="K338" s="3"/>
    </row>
    <row r="339" spans="1:11" x14ac:dyDescent="0.4">
      <c r="A339" s="8"/>
      <c r="B339" s="2"/>
      <c r="C339" s="2"/>
      <c r="E339" s="2"/>
      <c r="F339" s="3"/>
      <c r="J339" s="2"/>
      <c r="K339" s="3"/>
    </row>
    <row r="340" spans="1:11" x14ac:dyDescent="0.4">
      <c r="A340" s="8"/>
      <c r="B340" s="2"/>
      <c r="C340" s="2"/>
      <c r="E340" s="2"/>
      <c r="F340" s="3"/>
      <c r="J340" s="2"/>
      <c r="K340" s="3"/>
    </row>
    <row r="341" spans="1:11" x14ac:dyDescent="0.4">
      <c r="A341" s="8"/>
      <c r="B341" s="2"/>
      <c r="C341" s="2"/>
      <c r="E341" s="2"/>
      <c r="F341" s="3"/>
      <c r="J341" s="2"/>
      <c r="K341" s="3"/>
    </row>
    <row r="342" spans="1:11" x14ac:dyDescent="0.4">
      <c r="A342" s="8"/>
      <c r="B342" s="2"/>
      <c r="C342" s="2"/>
      <c r="E342" s="2"/>
      <c r="F342" s="3"/>
      <c r="J342" s="2"/>
      <c r="K342" s="3"/>
    </row>
    <row r="343" spans="1:11" x14ac:dyDescent="0.4">
      <c r="A343" s="8"/>
      <c r="B343" s="2"/>
      <c r="C343" s="2"/>
      <c r="E343" s="2"/>
      <c r="F343" s="3"/>
      <c r="J343" s="2"/>
      <c r="K343" s="3"/>
    </row>
    <row r="344" spans="1:11" x14ac:dyDescent="0.4">
      <c r="A344" s="8"/>
      <c r="B344" s="2"/>
      <c r="C344" s="2"/>
      <c r="E344" s="2"/>
      <c r="F344" s="3"/>
      <c r="J344" s="2"/>
      <c r="K344" s="3"/>
    </row>
    <row r="345" spans="1:11" x14ac:dyDescent="0.4">
      <c r="A345" s="8"/>
      <c r="B345" s="2"/>
      <c r="C345" s="2"/>
      <c r="E345" s="2"/>
      <c r="F345" s="3"/>
      <c r="J345" s="2"/>
      <c r="K345" s="3"/>
    </row>
    <row r="346" spans="1:11" x14ac:dyDescent="0.4">
      <c r="A346" s="8"/>
      <c r="B346" s="2"/>
      <c r="C346" s="2"/>
      <c r="E346" s="2"/>
      <c r="F346" s="3"/>
      <c r="J346" s="2"/>
      <c r="K346" s="3"/>
    </row>
    <row r="347" spans="1:11" x14ac:dyDescent="0.4">
      <c r="A347" s="8"/>
      <c r="B347" s="2"/>
      <c r="C347" s="2"/>
      <c r="E347" s="2"/>
      <c r="F347" s="3"/>
      <c r="J347" s="2"/>
      <c r="K347" s="3"/>
    </row>
    <row r="348" spans="1:11" x14ac:dyDescent="0.4">
      <c r="A348" s="8"/>
      <c r="B348" s="2"/>
      <c r="C348" s="2"/>
      <c r="E348" s="2"/>
      <c r="F348" s="3"/>
      <c r="J348" s="2"/>
      <c r="K348" s="3"/>
    </row>
    <row r="349" spans="1:11" x14ac:dyDescent="0.4">
      <c r="A349" s="8"/>
      <c r="B349" s="2"/>
      <c r="C349" s="2"/>
      <c r="E349" s="2"/>
      <c r="F349" s="3"/>
      <c r="J349" s="2"/>
      <c r="K349" s="3"/>
    </row>
    <row r="350" spans="1:11" x14ac:dyDescent="0.4">
      <c r="A350" s="8"/>
      <c r="B350" s="2"/>
      <c r="C350" s="2"/>
      <c r="E350" s="2"/>
      <c r="F350" s="3"/>
      <c r="J350" s="2"/>
      <c r="K350" s="3"/>
    </row>
    <row r="351" spans="1:11" x14ac:dyDescent="0.4">
      <c r="A351" s="8"/>
      <c r="B351" s="2"/>
      <c r="C351" s="2"/>
      <c r="E351" s="2"/>
      <c r="F351" s="3"/>
      <c r="J351" s="2"/>
      <c r="K351" s="3"/>
    </row>
    <row r="352" spans="1:11" x14ac:dyDescent="0.4">
      <c r="A352" s="8"/>
      <c r="B352" s="2"/>
      <c r="C352" s="2"/>
      <c r="E352" s="2"/>
      <c r="F352" s="3"/>
      <c r="J352" s="2"/>
      <c r="K352" s="3"/>
    </row>
    <row r="353" spans="1:11" x14ac:dyDescent="0.4">
      <c r="A353" s="8"/>
      <c r="B353" s="2"/>
      <c r="C353" s="2"/>
      <c r="E353" s="2"/>
      <c r="F353" s="3"/>
      <c r="J353" s="2"/>
      <c r="K353" s="3"/>
    </row>
    <row r="354" spans="1:11" x14ac:dyDescent="0.4">
      <c r="A354" s="8"/>
      <c r="B354" s="2"/>
      <c r="C354" s="2"/>
      <c r="E354" s="2"/>
      <c r="F354" s="3"/>
      <c r="J354" s="2"/>
      <c r="K354" s="3"/>
    </row>
    <row r="355" spans="1:11" x14ac:dyDescent="0.4">
      <c r="A355" s="8"/>
      <c r="B355" s="2"/>
      <c r="C355" s="2"/>
      <c r="E355" s="2"/>
      <c r="F355" s="3"/>
      <c r="J355" s="2"/>
      <c r="K355" s="3"/>
    </row>
    <row r="356" spans="1:11" x14ac:dyDescent="0.4">
      <c r="A356" s="8"/>
      <c r="B356" s="2"/>
      <c r="C356" s="2"/>
      <c r="E356" s="2"/>
      <c r="F356" s="3"/>
      <c r="J356" s="2"/>
      <c r="K356" s="3"/>
    </row>
    <row r="357" spans="1:11" x14ac:dyDescent="0.4">
      <c r="A357" s="8"/>
      <c r="B357" s="2"/>
      <c r="C357" s="2"/>
      <c r="E357" s="2"/>
      <c r="F357" s="3"/>
      <c r="J357" s="2"/>
      <c r="K357" s="3"/>
    </row>
    <row r="358" spans="1:11" x14ac:dyDescent="0.4">
      <c r="A358" s="8"/>
      <c r="B358" s="2"/>
      <c r="C358" s="2"/>
      <c r="E358" s="2"/>
      <c r="F358" s="3"/>
      <c r="J358" s="2"/>
      <c r="K358" s="3"/>
    </row>
    <row r="359" spans="1:11" x14ac:dyDescent="0.4">
      <c r="A359" s="8"/>
      <c r="B359" s="2"/>
      <c r="C359" s="2"/>
      <c r="E359" s="2"/>
      <c r="F359" s="3"/>
      <c r="J359" s="2"/>
      <c r="K359" s="3"/>
    </row>
    <row r="360" spans="1:11" x14ac:dyDescent="0.4">
      <c r="A360" s="8"/>
      <c r="B360" s="2"/>
      <c r="C360" s="2"/>
      <c r="E360" s="2"/>
      <c r="F360" s="3"/>
      <c r="J360" s="2"/>
      <c r="K360" s="3"/>
    </row>
    <row r="361" spans="1:11" x14ac:dyDescent="0.4">
      <c r="A361" s="8"/>
      <c r="B361" s="2"/>
      <c r="C361" s="2"/>
      <c r="E361" s="2"/>
      <c r="F361" s="3"/>
      <c r="J361" s="2"/>
      <c r="K361" s="3"/>
    </row>
    <row r="362" spans="1:11" x14ac:dyDescent="0.4">
      <c r="A362" s="8"/>
      <c r="B362" s="2"/>
      <c r="C362" s="2"/>
      <c r="E362" s="2"/>
      <c r="F362" s="3"/>
      <c r="J362" s="2"/>
      <c r="K362" s="3"/>
    </row>
    <row r="363" spans="1:11" x14ac:dyDescent="0.4">
      <c r="A363" s="8"/>
      <c r="B363" s="2"/>
      <c r="C363" s="2"/>
      <c r="E363" s="2"/>
      <c r="F363" s="3"/>
      <c r="J363" s="2"/>
      <c r="K363" s="3"/>
    </row>
    <row r="364" spans="1:11" x14ac:dyDescent="0.4">
      <c r="A364" s="8"/>
      <c r="B364" s="2"/>
      <c r="C364" s="2"/>
      <c r="E364" s="2"/>
      <c r="F364" s="3"/>
      <c r="J364" s="2"/>
      <c r="K364" s="3"/>
    </row>
    <row r="365" spans="1:11" x14ac:dyDescent="0.4">
      <c r="A365" s="8"/>
      <c r="B365" s="2"/>
      <c r="C365" s="2"/>
      <c r="E365" s="2"/>
      <c r="F365" s="3"/>
      <c r="J365" s="2"/>
      <c r="K365" s="3"/>
    </row>
    <row r="366" spans="1:11" x14ac:dyDescent="0.4">
      <c r="A366" s="8"/>
      <c r="B366" s="2"/>
      <c r="C366" s="2"/>
      <c r="E366" s="2"/>
      <c r="F366" s="3"/>
      <c r="J366" s="2"/>
      <c r="K366" s="3"/>
    </row>
    <row r="367" spans="1:11" x14ac:dyDescent="0.4">
      <c r="A367" s="8"/>
      <c r="B367" s="2"/>
      <c r="C367" s="2"/>
      <c r="E367" s="2"/>
      <c r="F367" s="3"/>
      <c r="J367" s="2"/>
      <c r="K367" s="3"/>
    </row>
    <row r="368" spans="1:11" x14ac:dyDescent="0.4">
      <c r="A368" s="8"/>
      <c r="B368" s="2"/>
      <c r="C368" s="2"/>
      <c r="E368" s="2"/>
      <c r="F368" s="3"/>
      <c r="J368" s="2"/>
      <c r="K368" s="3"/>
    </row>
    <row r="369" spans="1:11" x14ac:dyDescent="0.4">
      <c r="A369" s="8"/>
      <c r="B369" s="2"/>
      <c r="C369" s="2"/>
      <c r="E369" s="2"/>
      <c r="F369" s="3"/>
      <c r="J369" s="2"/>
      <c r="K369" s="3"/>
    </row>
    <row r="370" spans="1:11" x14ac:dyDescent="0.4">
      <c r="A370" s="8"/>
      <c r="B370" s="2"/>
      <c r="C370" s="2"/>
      <c r="E370" s="2"/>
      <c r="F370" s="3"/>
      <c r="J370" s="2"/>
      <c r="K370" s="3"/>
    </row>
    <row r="371" spans="1:11" x14ac:dyDescent="0.4">
      <c r="A371" s="8"/>
      <c r="B371" s="2"/>
      <c r="C371" s="2"/>
      <c r="E371" s="2"/>
      <c r="F371" s="3"/>
      <c r="J371" s="2"/>
      <c r="K371" s="3"/>
    </row>
    <row r="372" spans="1:11" x14ac:dyDescent="0.4">
      <c r="A372" s="8"/>
      <c r="B372" s="2"/>
      <c r="C372" s="2"/>
      <c r="E372" s="2"/>
      <c r="F372" s="3"/>
      <c r="J372" s="2"/>
      <c r="K372" s="3"/>
    </row>
    <row r="373" spans="1:11" x14ac:dyDescent="0.4">
      <c r="A373" s="8"/>
      <c r="B373" s="2"/>
      <c r="C373" s="2"/>
      <c r="E373" s="2"/>
      <c r="F373" s="3"/>
      <c r="J373" s="2"/>
      <c r="K373" s="3"/>
    </row>
    <row r="374" spans="1:11" x14ac:dyDescent="0.4">
      <c r="A374" s="8"/>
      <c r="B374" s="2"/>
      <c r="C374" s="2"/>
      <c r="E374" s="2"/>
      <c r="F374" s="3"/>
      <c r="J374" s="2"/>
      <c r="K374" s="3"/>
    </row>
    <row r="375" spans="1:11" x14ac:dyDescent="0.4">
      <c r="A375" s="8"/>
      <c r="B375" s="2"/>
      <c r="C375" s="2"/>
      <c r="E375" s="2"/>
      <c r="F375" s="3"/>
      <c r="J375" s="2"/>
      <c r="K375" s="3"/>
    </row>
    <row r="376" spans="1:11" x14ac:dyDescent="0.4">
      <c r="A376" s="8"/>
      <c r="B376" s="2"/>
      <c r="C376" s="2"/>
      <c r="E376" s="2"/>
      <c r="F376" s="3"/>
      <c r="J376" s="2"/>
      <c r="K376" s="3"/>
    </row>
    <row r="377" spans="1:11" x14ac:dyDescent="0.4">
      <c r="A377" s="8"/>
      <c r="B377" s="2"/>
      <c r="C377" s="2"/>
      <c r="E377" s="2"/>
      <c r="F377" s="3"/>
      <c r="J377" s="2"/>
      <c r="K377" s="3"/>
    </row>
    <row r="378" spans="1:11" x14ac:dyDescent="0.4">
      <c r="A378" s="8"/>
      <c r="B378" s="2"/>
      <c r="C378" s="2"/>
      <c r="E378" s="2"/>
      <c r="F378" s="3"/>
      <c r="J378" s="2"/>
      <c r="K378" s="3"/>
    </row>
    <row r="379" spans="1:11" x14ac:dyDescent="0.4">
      <c r="A379" s="8"/>
      <c r="B379" s="2"/>
      <c r="C379" s="2"/>
      <c r="E379" s="2"/>
      <c r="F379" s="3"/>
      <c r="J379" s="2"/>
      <c r="K379" s="3"/>
    </row>
    <row r="380" spans="1:11" x14ac:dyDescent="0.4">
      <c r="A380" s="8"/>
      <c r="B380" s="2"/>
      <c r="C380" s="2"/>
      <c r="E380" s="2"/>
      <c r="F380" s="3"/>
      <c r="J380" s="2"/>
      <c r="K380" s="3"/>
    </row>
    <row r="381" spans="1:11" x14ac:dyDescent="0.4">
      <c r="A381" s="8"/>
      <c r="B381" s="2"/>
      <c r="C381" s="2"/>
      <c r="E381" s="2"/>
      <c r="F381" s="3"/>
      <c r="J381" s="2"/>
      <c r="K381" s="3"/>
    </row>
    <row r="382" spans="1:11" x14ac:dyDescent="0.4">
      <c r="A382" s="8"/>
      <c r="B382" s="2"/>
      <c r="C382" s="2"/>
      <c r="E382" s="2"/>
      <c r="F382" s="3"/>
      <c r="J382" s="2"/>
      <c r="K382" s="3"/>
    </row>
    <row r="383" spans="1:11" x14ac:dyDescent="0.4">
      <c r="A383" s="8"/>
      <c r="B383" s="2"/>
      <c r="C383" s="2"/>
      <c r="E383" s="2"/>
      <c r="F383" s="3"/>
      <c r="J383" s="2"/>
      <c r="K383" s="3"/>
    </row>
    <row r="384" spans="1:11" x14ac:dyDescent="0.4">
      <c r="A384" s="8"/>
      <c r="B384" s="2"/>
      <c r="C384" s="2"/>
      <c r="E384" s="2"/>
      <c r="F384" s="3"/>
      <c r="J384" s="2"/>
      <c r="K384" s="3"/>
    </row>
    <row r="385" spans="1:11" x14ac:dyDescent="0.4">
      <c r="A385" s="8"/>
      <c r="B385" s="2"/>
      <c r="C385" s="2"/>
      <c r="E385" s="2"/>
      <c r="F385" s="3"/>
      <c r="J385" s="2"/>
      <c r="K385" s="3"/>
    </row>
    <row r="386" spans="1:11" x14ac:dyDescent="0.4">
      <c r="A386" s="8"/>
      <c r="B386" s="2"/>
      <c r="C386" s="2"/>
      <c r="E386" s="2"/>
      <c r="F386" s="3"/>
      <c r="J386" s="2"/>
      <c r="K386" s="3"/>
    </row>
    <row r="387" spans="1:11" x14ac:dyDescent="0.4">
      <c r="A387" s="8"/>
      <c r="B387" s="2"/>
      <c r="C387" s="2"/>
      <c r="E387" s="2"/>
      <c r="F387" s="3"/>
      <c r="J387" s="2"/>
      <c r="K387" s="3"/>
    </row>
    <row r="388" spans="1:11" x14ac:dyDescent="0.4">
      <c r="A388" s="8"/>
      <c r="B388" s="2"/>
      <c r="C388" s="2"/>
      <c r="E388" s="2"/>
      <c r="F388" s="3"/>
      <c r="J388" s="2"/>
      <c r="K388" s="3"/>
    </row>
    <row r="389" spans="1:11" x14ac:dyDescent="0.4">
      <c r="A389" s="8"/>
      <c r="B389" s="2"/>
      <c r="C389" s="2"/>
      <c r="E389" s="2"/>
      <c r="F389" s="3"/>
      <c r="J389" s="2"/>
      <c r="K389" s="3"/>
    </row>
    <row r="390" spans="1:11" x14ac:dyDescent="0.4">
      <c r="A390" s="8"/>
      <c r="B390" s="2"/>
      <c r="C390" s="2"/>
      <c r="E390" s="2"/>
      <c r="F390" s="3"/>
      <c r="J390" s="2"/>
      <c r="K390" s="3"/>
    </row>
    <row r="391" spans="1:11" x14ac:dyDescent="0.4">
      <c r="A391" s="8"/>
      <c r="B391" s="2"/>
      <c r="C391" s="2"/>
      <c r="E391" s="2"/>
      <c r="F391" s="3"/>
      <c r="J391" s="2"/>
      <c r="K391" s="3"/>
    </row>
    <row r="392" spans="1:11" x14ac:dyDescent="0.4">
      <c r="A392" s="8"/>
      <c r="B392" s="2"/>
      <c r="C392" s="2"/>
      <c r="E392" s="2"/>
      <c r="F392" s="3"/>
      <c r="J392" s="2"/>
      <c r="K392" s="3"/>
    </row>
    <row r="393" spans="1:11" x14ac:dyDescent="0.4">
      <c r="A393" s="8"/>
      <c r="B393" s="2"/>
      <c r="C393" s="2"/>
      <c r="E393" s="2"/>
      <c r="F393" s="3"/>
      <c r="J393" s="2"/>
      <c r="K393" s="3"/>
    </row>
    <row r="394" spans="1:11" x14ac:dyDescent="0.4">
      <c r="A394" s="8"/>
      <c r="B394" s="2"/>
      <c r="C394" s="2"/>
      <c r="E394" s="2"/>
      <c r="F394" s="3"/>
      <c r="J394" s="2"/>
      <c r="K394" s="3"/>
    </row>
    <row r="395" spans="1:11" x14ac:dyDescent="0.4">
      <c r="A395" s="8"/>
      <c r="B395" s="2"/>
      <c r="C395" s="2"/>
      <c r="E395" s="2"/>
      <c r="F395" s="3"/>
      <c r="J395" s="2"/>
      <c r="K395" s="3"/>
    </row>
    <row r="396" spans="1:11" x14ac:dyDescent="0.4">
      <c r="A396" s="8"/>
      <c r="B396" s="2"/>
      <c r="C396" s="2"/>
      <c r="E396" s="2"/>
      <c r="F396" s="3"/>
      <c r="J396" s="2"/>
      <c r="K396" s="3"/>
    </row>
    <row r="397" spans="1:11" x14ac:dyDescent="0.4">
      <c r="A397" s="8"/>
      <c r="B397" s="2"/>
      <c r="C397" s="2"/>
      <c r="E397" s="2"/>
      <c r="F397" s="3"/>
      <c r="J397" s="2"/>
      <c r="K397" s="3"/>
    </row>
    <row r="398" spans="1:11" x14ac:dyDescent="0.4">
      <c r="A398" s="8"/>
      <c r="B398" s="2"/>
      <c r="C398" s="2"/>
      <c r="E398" s="2"/>
      <c r="F398" s="3"/>
      <c r="J398" s="2"/>
      <c r="K398" s="3"/>
    </row>
    <row r="399" spans="1:11" x14ac:dyDescent="0.4">
      <c r="A399" s="8"/>
      <c r="B399" s="2"/>
      <c r="C399" s="2"/>
      <c r="E399" s="2"/>
      <c r="F399" s="3"/>
      <c r="J399" s="2"/>
      <c r="K399" s="3"/>
    </row>
    <row r="400" spans="1:11" x14ac:dyDescent="0.4">
      <c r="A400" s="8"/>
      <c r="B400" s="2"/>
      <c r="C400" s="2"/>
      <c r="E400" s="2"/>
      <c r="F400" s="3"/>
      <c r="J400" s="2"/>
      <c r="K400" s="3"/>
    </row>
    <row r="401" spans="1:11" x14ac:dyDescent="0.4">
      <c r="A401" s="8"/>
      <c r="B401" s="2"/>
      <c r="C401" s="2"/>
      <c r="E401" s="2"/>
      <c r="F401" s="3"/>
      <c r="J401" s="2"/>
      <c r="K401" s="3"/>
    </row>
    <row r="402" spans="1:11" x14ac:dyDescent="0.4">
      <c r="A402" s="8"/>
      <c r="B402" s="2"/>
      <c r="C402" s="2"/>
      <c r="E402" s="2"/>
      <c r="F402" s="3"/>
      <c r="J402" s="2"/>
      <c r="K402" s="3"/>
    </row>
    <row r="403" spans="1:11" x14ac:dyDescent="0.4">
      <c r="A403" s="8"/>
      <c r="B403" s="2"/>
      <c r="C403" s="2"/>
      <c r="E403" s="2"/>
      <c r="F403" s="3"/>
      <c r="J403" s="2"/>
      <c r="K403" s="3"/>
    </row>
    <row r="404" spans="1:11" x14ac:dyDescent="0.4">
      <c r="A404" s="8"/>
      <c r="B404" s="2"/>
      <c r="C404" s="2"/>
      <c r="E404" s="2"/>
      <c r="F404" s="3"/>
      <c r="J404" s="2"/>
      <c r="K404" s="3"/>
    </row>
    <row r="405" spans="1:11" x14ac:dyDescent="0.4">
      <c r="A405" s="8"/>
      <c r="B405" s="2"/>
      <c r="C405" s="2"/>
      <c r="E405" s="2"/>
      <c r="F405" s="3"/>
      <c r="J405" s="2"/>
      <c r="K405" s="3"/>
    </row>
    <row r="406" spans="1:11" x14ac:dyDescent="0.4">
      <c r="A406" s="8"/>
      <c r="B406" s="2"/>
      <c r="C406" s="2"/>
      <c r="E406" s="2"/>
      <c r="F406" s="3"/>
      <c r="J406" s="2"/>
      <c r="K406" s="3"/>
    </row>
    <row r="407" spans="1:11" x14ac:dyDescent="0.4">
      <c r="A407" s="8"/>
      <c r="B407" s="2"/>
      <c r="C407" s="2"/>
      <c r="E407" s="2"/>
      <c r="F407" s="3"/>
      <c r="J407" s="2"/>
      <c r="K407" s="3"/>
    </row>
    <row r="408" spans="1:11" x14ac:dyDescent="0.4">
      <c r="A408" s="8"/>
      <c r="B408" s="2"/>
      <c r="C408" s="2"/>
      <c r="E408" s="2"/>
      <c r="F408" s="3"/>
      <c r="J408" s="2"/>
      <c r="K408" s="3"/>
    </row>
    <row r="409" spans="1:11" x14ac:dyDescent="0.4">
      <c r="A409" s="8"/>
      <c r="B409" s="2"/>
      <c r="C409" s="2"/>
      <c r="E409" s="2"/>
      <c r="F409" s="3"/>
      <c r="J409" s="2"/>
      <c r="K409" s="3"/>
    </row>
    <row r="410" spans="1:11" x14ac:dyDescent="0.4">
      <c r="A410" s="8"/>
      <c r="B410" s="2"/>
      <c r="C410" s="2"/>
      <c r="E410" s="2"/>
      <c r="F410" s="3"/>
      <c r="J410" s="2"/>
      <c r="K410" s="3"/>
    </row>
    <row r="411" spans="1:11" x14ac:dyDescent="0.4">
      <c r="A411" s="8"/>
      <c r="B411" s="2"/>
      <c r="C411" s="2"/>
      <c r="E411" s="2"/>
      <c r="F411" s="3"/>
      <c r="J411" s="2"/>
      <c r="K411" s="3"/>
    </row>
    <row r="412" spans="1:11" x14ac:dyDescent="0.4">
      <c r="A412" s="8"/>
      <c r="B412" s="2"/>
      <c r="C412" s="2"/>
      <c r="E412" s="2"/>
      <c r="F412" s="3"/>
      <c r="J412" s="2"/>
      <c r="K412" s="3"/>
    </row>
    <row r="413" spans="1:11" x14ac:dyDescent="0.4">
      <c r="A413" s="8"/>
      <c r="B413" s="2"/>
      <c r="C413" s="2"/>
      <c r="E413" s="2"/>
      <c r="F413" s="3"/>
      <c r="J413" s="2"/>
      <c r="K413" s="3"/>
    </row>
    <row r="414" spans="1:11" x14ac:dyDescent="0.4">
      <c r="A414" s="8"/>
      <c r="B414" s="2"/>
      <c r="C414" s="2"/>
      <c r="E414" s="2"/>
      <c r="F414" s="3"/>
      <c r="J414" s="2"/>
      <c r="K414" s="3"/>
    </row>
    <row r="415" spans="1:11" x14ac:dyDescent="0.4">
      <c r="A415" s="8"/>
      <c r="B415" s="2"/>
      <c r="C415" s="2"/>
      <c r="E415" s="2"/>
      <c r="F415" s="3"/>
      <c r="J415" s="2"/>
      <c r="K415" s="3"/>
    </row>
    <row r="416" spans="1:11" x14ac:dyDescent="0.4">
      <c r="A416" s="8"/>
      <c r="B416" s="2"/>
      <c r="C416" s="2"/>
      <c r="E416" s="2"/>
      <c r="F416" s="3"/>
      <c r="J416" s="2"/>
      <c r="K416" s="3"/>
    </row>
    <row r="417" spans="1:11" x14ac:dyDescent="0.4">
      <c r="A417" s="8"/>
      <c r="B417" s="2"/>
      <c r="C417" s="2"/>
      <c r="E417" s="2"/>
      <c r="F417" s="3"/>
      <c r="J417" s="2"/>
      <c r="K417" s="3"/>
    </row>
    <row r="418" spans="1:11" x14ac:dyDescent="0.4">
      <c r="A418" s="8"/>
      <c r="B418" s="2"/>
      <c r="C418" s="2"/>
      <c r="E418" s="2"/>
      <c r="F418" s="3"/>
      <c r="J418" s="2"/>
      <c r="K418" s="3"/>
    </row>
    <row r="419" spans="1:11" x14ac:dyDescent="0.4">
      <c r="A419" s="8"/>
      <c r="B419" s="2"/>
      <c r="C419" s="2"/>
      <c r="E419" s="2"/>
      <c r="F419" s="3"/>
      <c r="J419" s="2"/>
      <c r="K419" s="3"/>
    </row>
    <row r="420" spans="1:11" x14ac:dyDescent="0.4">
      <c r="A420" s="8"/>
      <c r="B420" s="2"/>
      <c r="C420" s="2"/>
      <c r="E420" s="2"/>
      <c r="F420" s="3"/>
      <c r="J420" s="2"/>
      <c r="K420" s="3"/>
    </row>
    <row r="421" spans="1:11" x14ac:dyDescent="0.4">
      <c r="A421" s="8"/>
      <c r="B421" s="2"/>
      <c r="C421" s="2"/>
      <c r="E421" s="2"/>
      <c r="F421" s="3"/>
      <c r="J421" s="2"/>
      <c r="K421" s="3"/>
    </row>
    <row r="422" spans="1:11" x14ac:dyDescent="0.4">
      <c r="A422" s="8"/>
      <c r="B422" s="2"/>
      <c r="C422" s="2"/>
      <c r="E422" s="2"/>
      <c r="F422" s="3"/>
      <c r="J422" s="2"/>
      <c r="K422" s="3"/>
    </row>
    <row r="423" spans="1:11" x14ac:dyDescent="0.4">
      <c r="A423" s="8"/>
      <c r="B423" s="2"/>
      <c r="C423" s="2"/>
      <c r="E423" s="2"/>
      <c r="F423" s="3"/>
      <c r="J423" s="2"/>
      <c r="K423" s="3"/>
    </row>
    <row r="424" spans="1:11" x14ac:dyDescent="0.4">
      <c r="A424" s="8"/>
      <c r="B424" s="2"/>
      <c r="C424" s="2"/>
      <c r="E424" s="2"/>
      <c r="F424" s="3"/>
      <c r="J424" s="2"/>
      <c r="K424" s="3"/>
    </row>
    <row r="425" spans="1:11" x14ac:dyDescent="0.4">
      <c r="A425" s="8"/>
      <c r="B425" s="2"/>
      <c r="C425" s="2"/>
      <c r="E425" s="2"/>
      <c r="F425" s="3"/>
      <c r="J425" s="2"/>
      <c r="K425" s="3"/>
    </row>
    <row r="426" spans="1:11" x14ac:dyDescent="0.4">
      <c r="A426" s="8"/>
      <c r="B426" s="2"/>
      <c r="C426" s="2"/>
      <c r="E426" s="2"/>
      <c r="F426" s="3"/>
      <c r="J426" s="2"/>
      <c r="K426" s="3"/>
    </row>
    <row r="427" spans="1:11" x14ac:dyDescent="0.4">
      <c r="A427" s="8"/>
      <c r="B427" s="2"/>
      <c r="C427" s="2"/>
      <c r="E427" s="2"/>
      <c r="F427" s="3"/>
      <c r="J427" s="2"/>
      <c r="K427" s="3"/>
    </row>
    <row r="428" spans="1:11" x14ac:dyDescent="0.4">
      <c r="A428" s="8"/>
      <c r="B428" s="2"/>
      <c r="C428" s="2"/>
      <c r="E428" s="2"/>
      <c r="F428" s="3"/>
      <c r="J428" s="2"/>
      <c r="K428" s="3"/>
    </row>
    <row r="429" spans="1:11" x14ac:dyDescent="0.4">
      <c r="A429" s="8"/>
      <c r="B429" s="2"/>
      <c r="C429" s="2"/>
      <c r="E429" s="2"/>
      <c r="F429" s="3"/>
      <c r="J429" s="2"/>
      <c r="K429" s="3"/>
    </row>
    <row r="430" spans="1:11" x14ac:dyDescent="0.4">
      <c r="A430" s="8"/>
      <c r="B430" s="2"/>
      <c r="C430" s="2"/>
      <c r="E430" s="2"/>
      <c r="F430" s="3"/>
      <c r="J430" s="2"/>
      <c r="K430" s="3"/>
    </row>
    <row r="431" spans="1:11" x14ac:dyDescent="0.4">
      <c r="A431" s="8"/>
      <c r="B431" s="2"/>
      <c r="C431" s="2"/>
      <c r="E431" s="2"/>
      <c r="F431" s="3"/>
      <c r="J431" s="2"/>
      <c r="K431" s="3"/>
    </row>
    <row r="432" spans="1:11" x14ac:dyDescent="0.4">
      <c r="A432" s="8"/>
      <c r="B432" s="2"/>
      <c r="C432" s="2"/>
      <c r="E432" s="2"/>
      <c r="F432" s="3"/>
      <c r="J432" s="2"/>
      <c r="K432" s="3"/>
    </row>
    <row r="433" spans="1:11" x14ac:dyDescent="0.4">
      <c r="A433" s="8"/>
      <c r="B433" s="2"/>
      <c r="C433" s="2"/>
      <c r="E433" s="2"/>
      <c r="F433" s="3"/>
      <c r="J433" s="2"/>
      <c r="K433" s="3"/>
    </row>
    <row r="434" spans="1:11" x14ac:dyDescent="0.4">
      <c r="A434" s="8"/>
      <c r="B434" s="2"/>
      <c r="C434" s="2"/>
      <c r="E434" s="2"/>
      <c r="F434" s="3"/>
      <c r="J434" s="2"/>
      <c r="K434" s="3"/>
    </row>
    <row r="435" spans="1:11" x14ac:dyDescent="0.4">
      <c r="A435" s="8"/>
      <c r="B435" s="2"/>
      <c r="C435" s="2"/>
      <c r="E435" s="2"/>
      <c r="F435" s="3"/>
      <c r="J435" s="2"/>
      <c r="K435" s="3"/>
    </row>
    <row r="436" spans="1:11" x14ac:dyDescent="0.4">
      <c r="A436" s="8"/>
      <c r="B436" s="2"/>
      <c r="C436" s="2"/>
      <c r="E436" s="2"/>
      <c r="F436" s="3"/>
      <c r="J436" s="2"/>
      <c r="K436" s="3"/>
    </row>
    <row r="437" spans="1:11" x14ac:dyDescent="0.4">
      <c r="A437" s="8"/>
      <c r="B437" s="2"/>
      <c r="C437" s="2"/>
      <c r="E437" s="2"/>
      <c r="F437" s="3"/>
      <c r="J437" s="2"/>
      <c r="K437" s="3"/>
    </row>
    <row r="438" spans="1:11" x14ac:dyDescent="0.4">
      <c r="A438" s="8"/>
      <c r="B438" s="2"/>
      <c r="C438" s="2"/>
      <c r="E438" s="2"/>
      <c r="F438" s="3"/>
      <c r="J438" s="2"/>
      <c r="K438" s="3"/>
    </row>
    <row r="439" spans="1:11" x14ac:dyDescent="0.4">
      <c r="A439" s="8"/>
      <c r="B439" s="2"/>
      <c r="C439" s="2"/>
      <c r="E439" s="2"/>
      <c r="F439" s="3"/>
      <c r="J439" s="2"/>
      <c r="K439" s="3"/>
    </row>
    <row r="440" spans="1:11" x14ac:dyDescent="0.4">
      <c r="A440" s="8"/>
      <c r="B440" s="2"/>
      <c r="C440" s="2"/>
      <c r="E440" s="2"/>
      <c r="F440" s="3"/>
      <c r="J440" s="2"/>
      <c r="K440" s="3"/>
    </row>
    <row r="441" spans="1:11" x14ac:dyDescent="0.4">
      <c r="A441" s="8"/>
      <c r="B441" s="2"/>
      <c r="C441" s="2"/>
      <c r="E441" s="2"/>
      <c r="F441" s="3"/>
      <c r="J441" s="2"/>
      <c r="K441" s="3"/>
    </row>
    <row r="442" spans="1:11" x14ac:dyDescent="0.4">
      <c r="A442" s="8"/>
      <c r="B442" s="2"/>
      <c r="C442" s="2"/>
      <c r="E442" s="2"/>
      <c r="F442" s="3"/>
      <c r="J442" s="2"/>
      <c r="K442" s="3"/>
    </row>
    <row r="443" spans="1:11" x14ac:dyDescent="0.4">
      <c r="A443" s="8"/>
      <c r="B443" s="2"/>
      <c r="C443" s="2"/>
      <c r="E443" s="2"/>
      <c r="F443" s="3"/>
      <c r="J443" s="2"/>
      <c r="K443" s="3"/>
    </row>
    <row r="444" spans="1:11" x14ac:dyDescent="0.4">
      <c r="A444" s="8"/>
      <c r="B444" s="2"/>
      <c r="C444" s="2"/>
      <c r="E444" s="2"/>
      <c r="F444" s="3"/>
      <c r="J444" s="2"/>
      <c r="K444" s="3"/>
    </row>
    <row r="445" spans="1:11" x14ac:dyDescent="0.4">
      <c r="A445" s="8"/>
      <c r="B445" s="2"/>
      <c r="C445" s="2"/>
      <c r="E445" s="2"/>
      <c r="F445" s="3"/>
      <c r="J445" s="2"/>
      <c r="K445" s="3"/>
    </row>
    <row r="446" spans="1:11" x14ac:dyDescent="0.4">
      <c r="A446" s="8"/>
      <c r="B446" s="2"/>
      <c r="C446" s="2"/>
      <c r="E446" s="2"/>
      <c r="F446" s="3"/>
      <c r="J446" s="2"/>
      <c r="K446" s="3"/>
    </row>
    <row r="447" spans="1:11" x14ac:dyDescent="0.4">
      <c r="A447" s="8"/>
      <c r="B447" s="2"/>
      <c r="C447" s="2"/>
      <c r="E447" s="2"/>
      <c r="F447" s="3"/>
      <c r="J447" s="2"/>
      <c r="K447" s="3"/>
    </row>
    <row r="448" spans="1:11" x14ac:dyDescent="0.4">
      <c r="A448" s="8"/>
      <c r="B448" s="2"/>
      <c r="C448" s="2"/>
      <c r="E448" s="2"/>
      <c r="F448" s="3"/>
      <c r="J448" s="2"/>
      <c r="K448" s="3"/>
    </row>
    <row r="449" spans="1:11" x14ac:dyDescent="0.4">
      <c r="A449" s="8"/>
      <c r="B449" s="2"/>
      <c r="C449" s="2"/>
      <c r="E449" s="2"/>
      <c r="F449" s="3"/>
      <c r="J449" s="2"/>
      <c r="K449" s="3"/>
    </row>
    <row r="450" spans="1:11" x14ac:dyDescent="0.4">
      <c r="A450" s="8"/>
      <c r="B450" s="2"/>
      <c r="C450" s="2"/>
      <c r="E450" s="2"/>
      <c r="F450" s="3"/>
      <c r="J450" s="2"/>
      <c r="K450" s="3"/>
    </row>
    <row r="451" spans="1:11" x14ac:dyDescent="0.4">
      <c r="A451" s="8"/>
      <c r="B451" s="2"/>
      <c r="C451" s="2"/>
      <c r="E451" s="2"/>
      <c r="F451" s="3"/>
      <c r="J451" s="2"/>
      <c r="K451" s="3"/>
    </row>
    <row r="452" spans="1:11" x14ac:dyDescent="0.4">
      <c r="A452" s="8"/>
      <c r="B452" s="2"/>
      <c r="C452" s="2"/>
      <c r="E452" s="2"/>
      <c r="F452" s="3"/>
      <c r="J452" s="2"/>
      <c r="K452" s="3"/>
    </row>
    <row r="453" spans="1:11" x14ac:dyDescent="0.4">
      <c r="A453" s="8"/>
      <c r="B453" s="2"/>
      <c r="C453" s="2"/>
      <c r="E453" s="2"/>
      <c r="F453" s="3"/>
      <c r="J453" s="2"/>
      <c r="K453" s="3"/>
    </row>
    <row r="454" spans="1:11" x14ac:dyDescent="0.4">
      <c r="A454" s="8"/>
      <c r="B454" s="2"/>
      <c r="C454" s="2"/>
      <c r="E454" s="2"/>
      <c r="F454" s="3"/>
      <c r="J454" s="2"/>
      <c r="K454" s="3"/>
    </row>
    <row r="455" spans="1:11" x14ac:dyDescent="0.4">
      <c r="A455" s="8"/>
      <c r="B455" s="2"/>
      <c r="C455" s="2"/>
      <c r="E455" s="2"/>
      <c r="F455" s="3"/>
      <c r="J455" s="2"/>
      <c r="K455" s="3"/>
    </row>
    <row r="456" spans="1:11" x14ac:dyDescent="0.4">
      <c r="A456" s="8"/>
      <c r="B456" s="2"/>
      <c r="C456" s="2"/>
      <c r="E456" s="2"/>
      <c r="F456" s="3"/>
      <c r="J456" s="2"/>
      <c r="K456" s="3"/>
    </row>
    <row r="457" spans="1:11" x14ac:dyDescent="0.4">
      <c r="A457" s="8"/>
      <c r="B457" s="2"/>
      <c r="C457" s="2"/>
      <c r="E457" s="2"/>
      <c r="F457" s="3"/>
      <c r="J457" s="2"/>
      <c r="K457" s="3"/>
    </row>
    <row r="458" spans="1:11" x14ac:dyDescent="0.4">
      <c r="A458" s="8"/>
      <c r="B458" s="2"/>
      <c r="C458" s="2"/>
      <c r="E458" s="2"/>
      <c r="F458" s="3"/>
      <c r="J458" s="2"/>
      <c r="K458" s="3"/>
    </row>
    <row r="459" spans="1:11" x14ac:dyDescent="0.4">
      <c r="A459" s="8"/>
      <c r="B459" s="2"/>
      <c r="C459" s="2"/>
      <c r="E459" s="2"/>
      <c r="F459" s="3"/>
      <c r="J459" s="2"/>
      <c r="K459" s="3"/>
    </row>
    <row r="460" spans="1:11" x14ac:dyDescent="0.4">
      <c r="A460" s="8"/>
      <c r="B460" s="2"/>
      <c r="C460" s="2"/>
      <c r="E460" s="2"/>
      <c r="F460" s="3"/>
      <c r="J460" s="2"/>
      <c r="K460" s="3"/>
    </row>
    <row r="461" spans="1:11" x14ac:dyDescent="0.4">
      <c r="A461" s="8"/>
      <c r="B461" s="2"/>
      <c r="C461" s="2"/>
      <c r="E461" s="2"/>
      <c r="F461" s="3"/>
      <c r="J461" s="2"/>
      <c r="K461" s="3"/>
    </row>
    <row r="462" spans="1:11" x14ac:dyDescent="0.4">
      <c r="A462" s="8"/>
      <c r="B462" s="2"/>
      <c r="C462" s="2"/>
      <c r="E462" s="2"/>
      <c r="F462" s="3"/>
      <c r="J462" s="2"/>
      <c r="K462" s="3"/>
    </row>
    <row r="463" spans="1:11" x14ac:dyDescent="0.4">
      <c r="A463" s="8"/>
      <c r="B463" s="2"/>
      <c r="C463" s="2"/>
      <c r="E463" s="2"/>
      <c r="F463" s="3"/>
      <c r="J463" s="2"/>
      <c r="K463" s="3"/>
    </row>
    <row r="464" spans="1:11" x14ac:dyDescent="0.4">
      <c r="A464" s="8"/>
    </row>
    <row r="465" spans="1:1" x14ac:dyDescent="0.4">
      <c r="A465" s="8"/>
    </row>
    <row r="466" spans="1:1" x14ac:dyDescent="0.4">
      <c r="A466" s="8"/>
    </row>
    <row r="467" spans="1:1" x14ac:dyDescent="0.4">
      <c r="A467" s="8"/>
    </row>
    <row r="468" spans="1:1" x14ac:dyDescent="0.4">
      <c r="A468" s="8"/>
    </row>
  </sheetData>
  <mergeCells count="484">
    <mergeCell ref="AB78:AB82"/>
    <mergeCell ref="Y73:Y77"/>
    <mergeCell ref="Z73:Z77"/>
    <mergeCell ref="AA73:AA77"/>
    <mergeCell ref="AB73:AB77"/>
    <mergeCell ref="AB68:AB72"/>
    <mergeCell ref="B63:B67"/>
    <mergeCell ref="D63:D67"/>
    <mergeCell ref="B58:B62"/>
    <mergeCell ref="D58:D62"/>
    <mergeCell ref="AA63:AA67"/>
    <mergeCell ref="AB63:AB67"/>
    <mergeCell ref="AA58:AA62"/>
    <mergeCell ref="AB58:AB62"/>
    <mergeCell ref="Y63:Y67"/>
    <mergeCell ref="Z63:Z67"/>
    <mergeCell ref="Y58:Y62"/>
    <mergeCell ref="Z58:Z62"/>
    <mergeCell ref="AA68:AA72"/>
    <mergeCell ref="AA78:AA82"/>
    <mergeCell ref="A78:A88"/>
    <mergeCell ref="B78:B82"/>
    <mergeCell ref="D78:D82"/>
    <mergeCell ref="Y68:Y72"/>
    <mergeCell ref="Z68:Z72"/>
    <mergeCell ref="B73:B77"/>
    <mergeCell ref="D73:D77"/>
    <mergeCell ref="B68:B72"/>
    <mergeCell ref="D68:D72"/>
    <mergeCell ref="Y78:Y82"/>
    <mergeCell ref="Z78:Z82"/>
    <mergeCell ref="A43:A77"/>
    <mergeCell ref="B48:B52"/>
    <mergeCell ref="D48:D52"/>
    <mergeCell ref="W63:W67"/>
    <mergeCell ref="O63:O67"/>
    <mergeCell ref="P63:P67"/>
    <mergeCell ref="Q63:Q67"/>
    <mergeCell ref="R63:R67"/>
    <mergeCell ref="W73:W77"/>
    <mergeCell ref="O73:O77"/>
    <mergeCell ref="P73:P77"/>
    <mergeCell ref="Q73:Q77"/>
    <mergeCell ref="R73:R77"/>
    <mergeCell ref="Y48:Y52"/>
    <mergeCell ref="Z48:Z52"/>
    <mergeCell ref="AA48:AA52"/>
    <mergeCell ref="AB48:AB52"/>
    <mergeCell ref="B53:B57"/>
    <mergeCell ref="D53:D57"/>
    <mergeCell ref="Y53:Y57"/>
    <mergeCell ref="Z53:Z57"/>
    <mergeCell ref="W53:W57"/>
    <mergeCell ref="O53:O57"/>
    <mergeCell ref="P53:P57"/>
    <mergeCell ref="Q53:Q57"/>
    <mergeCell ref="R53:R57"/>
    <mergeCell ref="Z38:Z42"/>
    <mergeCell ref="AA38:AA42"/>
    <mergeCell ref="AB38:AB42"/>
    <mergeCell ref="Y38:Y42"/>
    <mergeCell ref="B43:B47"/>
    <mergeCell ref="D43:D47"/>
    <mergeCell ref="Y43:Y47"/>
    <mergeCell ref="Z43:Z47"/>
    <mergeCell ref="AA43:AA47"/>
    <mergeCell ref="AB43:AB47"/>
    <mergeCell ref="W43:W47"/>
    <mergeCell ref="O43:O47"/>
    <mergeCell ref="P43:P47"/>
    <mergeCell ref="Q43:Q47"/>
    <mergeCell ref="R43:R47"/>
    <mergeCell ref="Y18:Y22"/>
    <mergeCell ref="Z18:Z22"/>
    <mergeCell ref="AA18:AA22"/>
    <mergeCell ref="AB18:AB22"/>
    <mergeCell ref="Y23:Y27"/>
    <mergeCell ref="Z23:Z27"/>
    <mergeCell ref="AA23:AA27"/>
    <mergeCell ref="AB23:AB27"/>
    <mergeCell ref="B28:B32"/>
    <mergeCell ref="D28:D32"/>
    <mergeCell ref="Y28:Y32"/>
    <mergeCell ref="Z28:Z32"/>
    <mergeCell ref="AA28:AA32"/>
    <mergeCell ref="AB28:AB32"/>
    <mergeCell ref="W23:W27"/>
    <mergeCell ref="O23:O27"/>
    <mergeCell ref="P23:P27"/>
    <mergeCell ref="Q23:Q27"/>
    <mergeCell ref="R23:R27"/>
    <mergeCell ref="Y8:Y12"/>
    <mergeCell ref="Z8:Z12"/>
    <mergeCell ref="AA8:AA12"/>
    <mergeCell ref="AB8:AB12"/>
    <mergeCell ref="Y3:Y7"/>
    <mergeCell ref="Z3:Z7"/>
    <mergeCell ref="AA3:AA7"/>
    <mergeCell ref="AB3:AB7"/>
    <mergeCell ref="Y13:Y17"/>
    <mergeCell ref="Z13:Z17"/>
    <mergeCell ref="AA13:AA17"/>
    <mergeCell ref="AB13:AB17"/>
    <mergeCell ref="A2:C2"/>
    <mergeCell ref="A3:A42"/>
    <mergeCell ref="B3:B7"/>
    <mergeCell ref="D3:D7"/>
    <mergeCell ref="B8:B12"/>
    <mergeCell ref="D8:D12"/>
    <mergeCell ref="B23:B27"/>
    <mergeCell ref="D23:D27"/>
    <mergeCell ref="B33:B37"/>
    <mergeCell ref="D33:D37"/>
    <mergeCell ref="B18:B22"/>
    <mergeCell ref="D18:D22"/>
    <mergeCell ref="B13:B17"/>
    <mergeCell ref="D13:D17"/>
    <mergeCell ref="B38:B42"/>
    <mergeCell ref="D38:D42"/>
    <mergeCell ref="W3:W7"/>
    <mergeCell ref="O3:O7"/>
    <mergeCell ref="P3:P7"/>
    <mergeCell ref="Q3:Q7"/>
    <mergeCell ref="R3:R7"/>
    <mergeCell ref="AD3:AD7"/>
    <mergeCell ref="AE3:AE7"/>
    <mergeCell ref="E3:E7"/>
    <mergeCell ref="F3:F7"/>
    <mergeCell ref="G3:G7"/>
    <mergeCell ref="H3:H7"/>
    <mergeCell ref="J3:J7"/>
    <mergeCell ref="K3:K7"/>
    <mergeCell ref="L3:L7"/>
    <mergeCell ref="M3:M7"/>
    <mergeCell ref="T3:T7"/>
    <mergeCell ref="AF3:AF7"/>
    <mergeCell ref="AG3:AG7"/>
    <mergeCell ref="E8:E12"/>
    <mergeCell ref="F8:F12"/>
    <mergeCell ref="G8:G12"/>
    <mergeCell ref="H8:H12"/>
    <mergeCell ref="J8:J12"/>
    <mergeCell ref="K8:K12"/>
    <mergeCell ref="L8:L12"/>
    <mergeCell ref="M8:M12"/>
    <mergeCell ref="T8:T12"/>
    <mergeCell ref="U8:U12"/>
    <mergeCell ref="V8:V12"/>
    <mergeCell ref="W8:W12"/>
    <mergeCell ref="O8:O12"/>
    <mergeCell ref="P8:P12"/>
    <mergeCell ref="Q8:Q12"/>
    <mergeCell ref="R8:R12"/>
    <mergeCell ref="AD8:AD12"/>
    <mergeCell ref="AE8:AE12"/>
    <mergeCell ref="AF8:AF12"/>
    <mergeCell ref="AG8:AG12"/>
    <mergeCell ref="U3:U7"/>
    <mergeCell ref="V3:V7"/>
    <mergeCell ref="W13:W17"/>
    <mergeCell ref="O13:O17"/>
    <mergeCell ref="P13:P17"/>
    <mergeCell ref="Q13:Q17"/>
    <mergeCell ref="R13:R17"/>
    <mergeCell ref="AD13:AD17"/>
    <mergeCell ref="AE13:AE17"/>
    <mergeCell ref="E13:E17"/>
    <mergeCell ref="F13:F17"/>
    <mergeCell ref="G13:G17"/>
    <mergeCell ref="H13:H17"/>
    <mergeCell ref="J13:J17"/>
    <mergeCell ref="K13:K17"/>
    <mergeCell ref="L13:L17"/>
    <mergeCell ref="M13:M17"/>
    <mergeCell ref="T13:T17"/>
    <mergeCell ref="AF13:AF17"/>
    <mergeCell ref="AG13:AG17"/>
    <mergeCell ref="E18:E22"/>
    <mergeCell ref="F18:F22"/>
    <mergeCell ref="G18:G22"/>
    <mergeCell ref="H18:H22"/>
    <mergeCell ref="J18:J22"/>
    <mergeCell ref="K18:K22"/>
    <mergeCell ref="L18:L22"/>
    <mergeCell ref="M18:M22"/>
    <mergeCell ref="T18:T22"/>
    <mergeCell ref="U18:U22"/>
    <mergeCell ref="V18:V22"/>
    <mergeCell ref="W18:W22"/>
    <mergeCell ref="O18:O22"/>
    <mergeCell ref="P18:P22"/>
    <mergeCell ref="Q18:Q22"/>
    <mergeCell ref="R18:R22"/>
    <mergeCell ref="AD18:AD22"/>
    <mergeCell ref="AE18:AE22"/>
    <mergeCell ref="AF18:AF22"/>
    <mergeCell ref="AG18:AG22"/>
    <mergeCell ref="U13:U17"/>
    <mergeCell ref="V13:V17"/>
    <mergeCell ref="AD23:AD27"/>
    <mergeCell ref="AE23:AE27"/>
    <mergeCell ref="E23:E27"/>
    <mergeCell ref="F23:F27"/>
    <mergeCell ref="G23:G27"/>
    <mergeCell ref="H23:H27"/>
    <mergeCell ref="J23:J27"/>
    <mergeCell ref="K23:K27"/>
    <mergeCell ref="L23:L27"/>
    <mergeCell ref="M23:M27"/>
    <mergeCell ref="T23:T27"/>
    <mergeCell ref="AF23:AF27"/>
    <mergeCell ref="AG23:AG27"/>
    <mergeCell ref="E28:E32"/>
    <mergeCell ref="F28:F32"/>
    <mergeCell ref="G28:G32"/>
    <mergeCell ref="H28:H32"/>
    <mergeCell ref="J28:J32"/>
    <mergeCell ref="K28:K32"/>
    <mergeCell ref="L28:L32"/>
    <mergeCell ref="M28:M32"/>
    <mergeCell ref="T28:T32"/>
    <mergeCell ref="U28:U32"/>
    <mergeCell ref="V28:V32"/>
    <mergeCell ref="W28:W32"/>
    <mergeCell ref="O28:O32"/>
    <mergeCell ref="P28:P32"/>
    <mergeCell ref="Q28:Q32"/>
    <mergeCell ref="R28:R32"/>
    <mergeCell ref="AD28:AD32"/>
    <mergeCell ref="AE28:AE32"/>
    <mergeCell ref="AF28:AF32"/>
    <mergeCell ref="AG28:AG32"/>
    <mergeCell ref="U23:U27"/>
    <mergeCell ref="V23:V27"/>
    <mergeCell ref="W33:W37"/>
    <mergeCell ref="O33:O37"/>
    <mergeCell ref="P33:P37"/>
    <mergeCell ref="Q33:Q37"/>
    <mergeCell ref="R33:R37"/>
    <mergeCell ref="AD33:AD37"/>
    <mergeCell ref="AE33:AE37"/>
    <mergeCell ref="E33:E37"/>
    <mergeCell ref="F33:F37"/>
    <mergeCell ref="G33:G37"/>
    <mergeCell ref="H33:H37"/>
    <mergeCell ref="J33:J37"/>
    <mergeCell ref="K33:K37"/>
    <mergeCell ref="L33:L37"/>
    <mergeCell ref="M33:M37"/>
    <mergeCell ref="T33:T37"/>
    <mergeCell ref="Y33:Y37"/>
    <mergeCell ref="Z33:Z37"/>
    <mergeCell ref="AA33:AA37"/>
    <mergeCell ref="AB33:AB37"/>
    <mergeCell ref="AF33:AF37"/>
    <mergeCell ref="AG33:AG37"/>
    <mergeCell ref="E38:E42"/>
    <mergeCell ref="F38:F42"/>
    <mergeCell ref="G38:G42"/>
    <mergeCell ref="H38:H42"/>
    <mergeCell ref="J38:J42"/>
    <mergeCell ref="K38:K42"/>
    <mergeCell ref="L38:L42"/>
    <mergeCell ref="M38:M42"/>
    <mergeCell ref="T38:T42"/>
    <mergeCell ref="U38:U42"/>
    <mergeCell ref="V38:V42"/>
    <mergeCell ref="W38:W42"/>
    <mergeCell ref="O38:O42"/>
    <mergeCell ref="P38:P42"/>
    <mergeCell ref="Q38:Q42"/>
    <mergeCell ref="R38:R42"/>
    <mergeCell ref="AD38:AD42"/>
    <mergeCell ref="AE38:AE42"/>
    <mergeCell ref="AF38:AF42"/>
    <mergeCell ref="AG38:AG42"/>
    <mergeCell ref="U33:U37"/>
    <mergeCell ref="V33:V37"/>
    <mergeCell ref="AD43:AD47"/>
    <mergeCell ref="AE43:AE47"/>
    <mergeCell ref="E43:E47"/>
    <mergeCell ref="F43:F47"/>
    <mergeCell ref="G43:G47"/>
    <mergeCell ref="H43:H47"/>
    <mergeCell ref="J43:J47"/>
    <mergeCell ref="K43:K47"/>
    <mergeCell ref="L43:L47"/>
    <mergeCell ref="M43:M47"/>
    <mergeCell ref="T43:T47"/>
    <mergeCell ref="AF43:AF47"/>
    <mergeCell ref="AG43:AG47"/>
    <mergeCell ref="E48:E52"/>
    <mergeCell ref="F48:F52"/>
    <mergeCell ref="G48:G52"/>
    <mergeCell ref="H48:H52"/>
    <mergeCell ref="J48:J52"/>
    <mergeCell ref="K48:K52"/>
    <mergeCell ref="L48:L52"/>
    <mergeCell ref="M48:M52"/>
    <mergeCell ref="T48:T52"/>
    <mergeCell ref="U48:U52"/>
    <mergeCell ref="V48:V52"/>
    <mergeCell ref="W48:W52"/>
    <mergeCell ref="O48:O52"/>
    <mergeCell ref="P48:P52"/>
    <mergeCell ref="Q48:Q52"/>
    <mergeCell ref="R48:R52"/>
    <mergeCell ref="AD48:AD52"/>
    <mergeCell ref="AE48:AE52"/>
    <mergeCell ref="AF48:AF52"/>
    <mergeCell ref="AG48:AG52"/>
    <mergeCell ref="U43:U47"/>
    <mergeCell ref="V43:V47"/>
    <mergeCell ref="AD53:AD57"/>
    <mergeCell ref="AE53:AE57"/>
    <mergeCell ref="E53:E57"/>
    <mergeCell ref="F53:F57"/>
    <mergeCell ref="G53:G57"/>
    <mergeCell ref="H53:H57"/>
    <mergeCell ref="J53:J57"/>
    <mergeCell ref="K53:K57"/>
    <mergeCell ref="L53:L57"/>
    <mergeCell ref="M53:M57"/>
    <mergeCell ref="T53:T57"/>
    <mergeCell ref="AA53:AA57"/>
    <mergeCell ref="AB53:AB57"/>
    <mergeCell ref="AF53:AF57"/>
    <mergeCell ref="AG53:AG57"/>
    <mergeCell ref="E58:E62"/>
    <mergeCell ref="F58:F62"/>
    <mergeCell ref="G58:G62"/>
    <mergeCell ref="H58:H62"/>
    <mergeCell ref="J58:J62"/>
    <mergeCell ref="K58:K62"/>
    <mergeCell ref="L58:L62"/>
    <mergeCell ref="M58:M62"/>
    <mergeCell ref="T58:T62"/>
    <mergeCell ref="U58:U62"/>
    <mergeCell ref="V58:V62"/>
    <mergeCell ref="W58:W62"/>
    <mergeCell ref="O58:O62"/>
    <mergeCell ref="P58:P62"/>
    <mergeCell ref="Q58:Q62"/>
    <mergeCell ref="R58:R62"/>
    <mergeCell ref="AD58:AD62"/>
    <mergeCell ref="AE58:AE62"/>
    <mergeCell ref="AF58:AF62"/>
    <mergeCell ref="AG58:AG62"/>
    <mergeCell ref="U53:U57"/>
    <mergeCell ref="V53:V57"/>
    <mergeCell ref="AD63:AD67"/>
    <mergeCell ref="AE63:AE67"/>
    <mergeCell ref="E63:E67"/>
    <mergeCell ref="F63:F67"/>
    <mergeCell ref="G63:G67"/>
    <mergeCell ref="H63:H67"/>
    <mergeCell ref="J63:J67"/>
    <mergeCell ref="K63:K67"/>
    <mergeCell ref="L63:L67"/>
    <mergeCell ref="M63:M67"/>
    <mergeCell ref="T63:T67"/>
    <mergeCell ref="AF63:AF67"/>
    <mergeCell ref="AG63:AG67"/>
    <mergeCell ref="E68:E72"/>
    <mergeCell ref="F68:F72"/>
    <mergeCell ref="G68:G72"/>
    <mergeCell ref="H68:H72"/>
    <mergeCell ref="J68:J72"/>
    <mergeCell ref="K68:K72"/>
    <mergeCell ref="L68:L72"/>
    <mergeCell ref="M68:M72"/>
    <mergeCell ref="T68:T72"/>
    <mergeCell ref="U68:U72"/>
    <mergeCell ref="V68:V72"/>
    <mergeCell ref="W68:W72"/>
    <mergeCell ref="O68:O72"/>
    <mergeCell ref="P68:P72"/>
    <mergeCell ref="Q68:Q72"/>
    <mergeCell ref="R68:R72"/>
    <mergeCell ref="AD68:AD72"/>
    <mergeCell ref="AE68:AE72"/>
    <mergeCell ref="AF68:AF72"/>
    <mergeCell ref="AG68:AG72"/>
    <mergeCell ref="U63:U67"/>
    <mergeCell ref="V63:V67"/>
    <mergeCell ref="AD73:AD77"/>
    <mergeCell ref="AE73:AE77"/>
    <mergeCell ref="E73:E77"/>
    <mergeCell ref="F73:F77"/>
    <mergeCell ref="G73:G77"/>
    <mergeCell ref="H73:H77"/>
    <mergeCell ref="J73:J77"/>
    <mergeCell ref="K73:K77"/>
    <mergeCell ref="L73:L77"/>
    <mergeCell ref="M73:M77"/>
    <mergeCell ref="T73:T77"/>
    <mergeCell ref="AF73:AF77"/>
    <mergeCell ref="AG73:AG77"/>
    <mergeCell ref="E78:E82"/>
    <mergeCell ref="F78:F82"/>
    <mergeCell ref="G78:G82"/>
    <mergeCell ref="H78:H82"/>
    <mergeCell ref="J78:J82"/>
    <mergeCell ref="K78:K82"/>
    <mergeCell ref="L78:L82"/>
    <mergeCell ref="M78:M82"/>
    <mergeCell ref="T78:T82"/>
    <mergeCell ref="U78:U82"/>
    <mergeCell ref="V78:V82"/>
    <mergeCell ref="W78:W82"/>
    <mergeCell ref="O78:O82"/>
    <mergeCell ref="P78:P82"/>
    <mergeCell ref="Q78:Q82"/>
    <mergeCell ref="R78:R82"/>
    <mergeCell ref="AD78:AD82"/>
    <mergeCell ref="AE78:AE82"/>
    <mergeCell ref="AF78:AF82"/>
    <mergeCell ref="AG78:AG82"/>
    <mergeCell ref="U73:U77"/>
    <mergeCell ref="V73:V77"/>
    <mergeCell ref="AI3:AI7"/>
    <mergeCell ref="AJ3:AJ7"/>
    <mergeCell ref="AK3:AK7"/>
    <mergeCell ref="AL3:AL7"/>
    <mergeCell ref="AI8:AI12"/>
    <mergeCell ref="AJ8:AJ12"/>
    <mergeCell ref="AK8:AK12"/>
    <mergeCell ref="AL8:AL12"/>
    <mergeCell ref="AI13:AI17"/>
    <mergeCell ref="AJ13:AJ17"/>
    <mergeCell ref="AK13:AK17"/>
    <mergeCell ref="AL13:AL17"/>
    <mergeCell ref="AI18:AI22"/>
    <mergeCell ref="AJ18:AJ22"/>
    <mergeCell ref="AK18:AK22"/>
    <mergeCell ref="AL18:AL22"/>
    <mergeCell ref="AI23:AI27"/>
    <mergeCell ref="AJ23:AJ27"/>
    <mergeCell ref="AK23:AK27"/>
    <mergeCell ref="AL23:AL27"/>
    <mergeCell ref="AI28:AI32"/>
    <mergeCell ref="AJ28:AJ32"/>
    <mergeCell ref="AK28:AK32"/>
    <mergeCell ref="AL28:AL32"/>
    <mergeCell ref="AI33:AI37"/>
    <mergeCell ref="AJ33:AJ37"/>
    <mergeCell ref="AK33:AK37"/>
    <mergeCell ref="AL33:AL37"/>
    <mergeCell ref="AI38:AI42"/>
    <mergeCell ref="AJ38:AJ42"/>
    <mergeCell ref="AK38:AK42"/>
    <mergeCell ref="AL38:AL42"/>
    <mergeCell ref="AI43:AI47"/>
    <mergeCell ref="AJ43:AJ47"/>
    <mergeCell ref="AK43:AK47"/>
    <mergeCell ref="AL43:AL47"/>
    <mergeCell ref="AI48:AI52"/>
    <mergeCell ref="AJ48:AJ52"/>
    <mergeCell ref="AK48:AK52"/>
    <mergeCell ref="AL48:AL52"/>
    <mergeCell ref="AI53:AI57"/>
    <mergeCell ref="AJ53:AJ57"/>
    <mergeCell ref="AK53:AK57"/>
    <mergeCell ref="AL53:AL57"/>
    <mergeCell ref="AI58:AI62"/>
    <mergeCell ref="AJ58:AJ62"/>
    <mergeCell ref="AK58:AK62"/>
    <mergeCell ref="AL58:AL62"/>
    <mergeCell ref="AI78:AI82"/>
    <mergeCell ref="AJ78:AJ82"/>
    <mergeCell ref="AK78:AK82"/>
    <mergeCell ref="AL78:AL82"/>
    <mergeCell ref="AI63:AI67"/>
    <mergeCell ref="AJ63:AJ67"/>
    <mergeCell ref="AK63:AK67"/>
    <mergeCell ref="AL63:AL67"/>
    <mergeCell ref="AI68:AI72"/>
    <mergeCell ref="AJ68:AJ72"/>
    <mergeCell ref="AK68:AK72"/>
    <mergeCell ref="AL68:AL72"/>
    <mergeCell ref="AI73:AI77"/>
    <mergeCell ref="AJ73:AJ77"/>
    <mergeCell ref="AK73:AK77"/>
    <mergeCell ref="AL73:AL7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Restoration Score</vt:lpstr>
      <vt:lpstr>Seeding Score</vt:lpstr>
      <vt:lpstr>Conservation Score</vt:lpstr>
    </vt:vector>
  </TitlesOfParts>
  <Company>Elkhorn Slough Reserve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Grosholz, Ted</dc:creator>
  <cp:lastModifiedBy>Kerstin Wasson</cp:lastModifiedBy>
  <cp:lastPrinted>2014-05-11T19:03:56Z</cp:lastPrinted>
  <dcterms:created xsi:type="dcterms:W3CDTF">2008-04-08T21:43:00Z</dcterms:created>
  <dcterms:modified xsi:type="dcterms:W3CDTF">2015-06-19T18:02:27Z</dcterms:modified>
</cp:coreProperties>
</file>